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20" yWindow="30" windowWidth="20115" windowHeight="10050"/>
  </bookViews>
  <sheets>
    <sheet name="Sheet1" sheetId="1" r:id="rId1"/>
    <sheet name="Sheet2" sheetId="2" r:id="rId2"/>
    <sheet name="Sheet3" sheetId="3" r:id="rId3"/>
  </sheets>
  <definedNames>
    <definedName name="_xlnm.Print_Area" localSheetId="0">Sheet1!$B$1:$P$99</definedName>
  </definedNames>
  <calcPr calcId="125725"/>
</workbook>
</file>

<file path=xl/calcChain.xml><?xml version="1.0" encoding="utf-8"?>
<calcChain xmlns="http://schemas.openxmlformats.org/spreadsheetml/2006/main">
  <c r="H42" i="1"/>
  <c r="I25" l="1"/>
  <c r="S1320"/>
  <c r="S1321"/>
  <c r="S1322"/>
  <c r="S1323"/>
  <c r="S1324"/>
  <c r="S1325"/>
  <c r="S1326"/>
  <c r="S1327"/>
  <c r="S1328"/>
  <c r="S1329"/>
  <c r="S1330"/>
  <c r="S1331"/>
  <c r="S1332"/>
  <c r="S1333"/>
  <c r="S1334"/>
  <c r="S1335"/>
  <c r="S1336"/>
  <c r="S1337"/>
  <c r="S1338"/>
  <c r="S1339"/>
  <c r="S1340"/>
  <c r="S1341"/>
  <c r="S1342"/>
  <c r="S1343"/>
  <c r="S1344"/>
  <c r="S1345"/>
  <c r="S1346"/>
  <c r="S1347"/>
  <c r="S1348"/>
  <c r="S1349"/>
  <c r="S1350"/>
  <c r="S1351"/>
  <c r="S1352"/>
  <c r="S1353"/>
  <c r="S1354"/>
  <c r="S1355"/>
  <c r="S1356"/>
  <c r="S1357"/>
  <c r="S1358"/>
  <c r="S1359"/>
  <c r="S1360"/>
  <c r="S1361"/>
  <c r="S1362"/>
  <c r="S1363"/>
  <c r="S1364"/>
  <c r="S1365"/>
  <c r="S1366"/>
  <c r="S1367"/>
  <c r="S1368"/>
  <c r="S1369"/>
  <c r="S1370"/>
  <c r="S1371"/>
  <c r="S1372"/>
  <c r="S1373"/>
  <c r="S1374"/>
  <c r="S1375"/>
  <c r="S1376"/>
  <c r="S1377"/>
  <c r="S1378"/>
  <c r="S1379"/>
  <c r="S1380"/>
  <c r="S1381"/>
  <c r="S1382"/>
  <c r="S1383"/>
  <c r="S1384"/>
  <c r="S1385"/>
  <c r="S1386"/>
  <c r="S1387"/>
  <c r="S1388"/>
  <c r="S1389"/>
  <c r="S1390"/>
  <c r="S1391"/>
  <c r="S1392"/>
  <c r="S1393"/>
  <c r="S1394"/>
  <c r="S1395"/>
  <c r="S1396"/>
  <c r="S1397"/>
  <c r="S1398"/>
  <c r="S1399"/>
  <c r="S1400"/>
  <c r="S1401"/>
  <c r="S1402"/>
  <c r="S1403"/>
  <c r="S1404"/>
  <c r="S1405"/>
  <c r="S1406"/>
  <c r="S1407"/>
  <c r="S1408"/>
  <c r="S1409"/>
  <c r="S1410"/>
  <c r="S1411"/>
  <c r="S1412"/>
  <c r="S1413"/>
  <c r="S1414"/>
  <c r="S1415"/>
  <c r="S1416"/>
  <c r="S1417"/>
  <c r="S1418"/>
  <c r="S1419"/>
  <c r="S1420"/>
  <c r="S1421"/>
  <c r="S1422"/>
  <c r="S1423"/>
  <c r="S1424"/>
  <c r="S1425"/>
  <c r="S1426"/>
  <c r="S1427"/>
  <c r="S1428"/>
  <c r="S1429"/>
  <c r="S1430"/>
  <c r="S1431"/>
  <c r="S1432"/>
  <c r="S1433"/>
  <c r="S1434"/>
  <c r="S1435"/>
  <c r="S1436"/>
  <c r="S1437"/>
  <c r="S1438"/>
  <c r="S1439"/>
  <c r="S1440"/>
  <c r="S1441"/>
  <c r="S1442"/>
  <c r="S1443"/>
  <c r="S1444"/>
  <c r="S1445"/>
  <c r="S1446"/>
  <c r="S1447"/>
  <c r="S1448"/>
  <c r="S1449"/>
  <c r="S1450"/>
  <c r="S1451"/>
  <c r="S1452"/>
  <c r="S1453"/>
  <c r="S1454"/>
  <c r="S1455"/>
  <c r="S1456"/>
  <c r="S1457"/>
  <c r="S1458"/>
  <c r="S1459"/>
  <c r="S1460"/>
  <c r="S1461"/>
  <c r="S1462"/>
  <c r="S1463"/>
  <c r="S1464"/>
  <c r="S1465"/>
  <c r="S1466"/>
  <c r="S1467"/>
  <c r="S1468"/>
  <c r="S1469"/>
  <c r="S1470"/>
  <c r="S1471"/>
  <c r="S1472"/>
  <c r="S1473"/>
  <c r="S1474"/>
  <c r="S1475"/>
  <c r="S1476"/>
  <c r="S1477"/>
  <c r="S1478"/>
  <c r="S1479"/>
  <c r="S1480"/>
  <c r="S1481"/>
  <c r="S1482"/>
  <c r="S1483"/>
  <c r="S1484"/>
  <c r="S1485"/>
  <c r="S1486"/>
  <c r="S1487"/>
  <c r="S1488"/>
  <c r="S1489"/>
  <c r="S1490"/>
  <c r="S1491"/>
  <c r="S1492"/>
  <c r="S1493"/>
  <c r="S1494"/>
  <c r="S1495"/>
  <c r="S1496"/>
  <c r="S1497"/>
  <c r="S1498"/>
  <c r="S1499"/>
  <c r="S1500"/>
  <c r="S1501"/>
  <c r="S1502"/>
  <c r="S1503"/>
  <c r="S1504"/>
  <c r="S1505"/>
  <c r="S1506"/>
  <c r="S1507"/>
  <c r="S1508"/>
  <c r="S1509"/>
  <c r="S1510"/>
  <c r="S1511"/>
  <c r="S1512"/>
  <c r="S1513"/>
  <c r="S1514"/>
  <c r="S1515"/>
  <c r="S1516"/>
  <c r="S1517"/>
  <c r="S1518"/>
  <c r="S1519"/>
  <c r="S1520"/>
  <c r="S1521"/>
  <c r="S1522"/>
  <c r="S1523"/>
  <c r="S1524"/>
  <c r="S1525"/>
  <c r="S1526"/>
  <c r="S1527"/>
  <c r="S1528"/>
  <c r="S1529"/>
  <c r="S1530"/>
  <c r="S1531"/>
  <c r="S1532"/>
  <c r="S1533"/>
  <c r="S1534"/>
  <c r="S1535"/>
  <c r="S1536"/>
  <c r="S1537"/>
  <c r="S1538"/>
  <c r="S1539"/>
  <c r="S1540"/>
  <c r="S1541"/>
  <c r="S1319"/>
  <c r="S1542"/>
  <c r="S1543"/>
  <c r="S1544"/>
</calcChain>
</file>

<file path=xl/sharedStrings.xml><?xml version="1.0" encoding="utf-8"?>
<sst xmlns="http://schemas.openxmlformats.org/spreadsheetml/2006/main" count="951" uniqueCount="749">
  <si>
    <t xml:space="preserve">Note: </t>
  </si>
  <si>
    <t xml:space="preserve">1. Baud Rate (bps): </t>
  </si>
  <si>
    <t xml:space="preserve">2. NMEA Sentence &amp; Interval: </t>
  </si>
  <si>
    <t xml:space="preserve">3. Datum: </t>
  </si>
  <si>
    <t xml:space="preserve">5. Update Rate(1~10Hz): </t>
  </si>
  <si>
    <t xml:space="preserve">7. 3D Fix Output: </t>
  </si>
  <si>
    <t xml:space="preserve">  </t>
  </si>
  <si>
    <t xml:space="preserve">1. Types of One-Sentence Output: </t>
  </si>
  <si>
    <t xml:space="preserve"> Signature:</t>
  </si>
  <si>
    <t>Date:</t>
  </si>
  <si>
    <t>Filled by R&amp;D (GlobalTop)</t>
  </si>
  <si>
    <t>Table</t>
  </si>
  <si>
    <t>Naming</t>
  </si>
  <si>
    <t>Size</t>
  </si>
  <si>
    <t>(bytes)</t>
  </si>
  <si>
    <t>UTC</t>
  </si>
  <si>
    <t>Fix Type</t>
  </si>
  <si>
    <t>Lat</t>
  </si>
  <si>
    <t>Lon</t>
  </si>
  <si>
    <t>Height</t>
  </si>
  <si>
    <t>Speed</t>
  </si>
  <si>
    <t>Heading</t>
  </si>
  <si>
    <t>HDOP</t>
  </si>
  <si>
    <t>SatNo</t>
  </si>
  <si>
    <t>Checksum</t>
  </si>
  <si>
    <t>A</t>
  </si>
  <si>
    <t>Basic</t>
  </si>
  <si>
    <t>B</t>
  </si>
  <si>
    <t>Racing</t>
  </si>
  <si>
    <t>C</t>
  </si>
  <si>
    <t>Search</t>
  </si>
  <si>
    <t>D</t>
  </si>
  <si>
    <t>Saving</t>
  </si>
  <si>
    <t>E</t>
  </si>
  <si>
    <t>All</t>
  </si>
  <si>
    <t>Normal mode</t>
  </si>
  <si>
    <t>Power saving mode</t>
  </si>
  <si>
    <t>(Periodic/AlwaysLocate)</t>
  </si>
  <si>
    <t>AL mode</t>
  </si>
  <si>
    <t>No logging</t>
  </si>
  <si>
    <t>Logging once before go to sleep</t>
  </si>
  <si>
    <t>Logging per fix</t>
  </si>
  <si>
    <t xml:space="preserve">Customization </t>
  </si>
  <si>
    <t>Logging when over the customization criterion</t>
  </si>
  <si>
    <t>AL + Normal</t>
  </si>
  <si>
    <t>AL + Customization</t>
  </si>
  <si>
    <t>Normal + Customization</t>
  </si>
  <si>
    <t>AL + Normal + Customization</t>
  </si>
  <si>
    <t>Logging when over the interval</t>
  </si>
  <si>
    <t>Basic Functions</t>
  </si>
  <si>
    <t xml:space="preserve">Customized : </t>
  </si>
  <si>
    <t>Default :</t>
  </si>
  <si>
    <t>Default:WGS84</t>
  </si>
  <si>
    <t xml:space="preserve">Tokyo-M   </t>
  </si>
  <si>
    <t xml:space="preserve">Tokyo-A  </t>
  </si>
  <si>
    <r>
      <t>Other:</t>
    </r>
    <r>
      <rPr>
        <u/>
        <sz val="10"/>
        <color rgb="FFFF0000"/>
        <rFont val="Century Gothic"/>
        <family val="2"/>
      </rPr>
      <t xml:space="preserve">           </t>
    </r>
  </si>
  <si>
    <t>Default : 9600 bps</t>
  </si>
  <si>
    <t xml:space="preserve">&gt; Default Values are highlighted in Blue                 </t>
  </si>
  <si>
    <t>Customer Name :</t>
  </si>
  <si>
    <t>Module Name :</t>
  </si>
  <si>
    <t xml:space="preserve">Default: SBAS </t>
  </si>
  <si>
    <t>RTCM</t>
  </si>
  <si>
    <t xml:space="preserve">Disable </t>
  </si>
  <si>
    <t xml:space="preserve">Default: 1Hz  </t>
  </si>
  <si>
    <t xml:space="preserve">2 Hz  </t>
  </si>
  <si>
    <t xml:space="preserve">3 Hz  </t>
  </si>
  <si>
    <t xml:space="preserve">4 Hz  </t>
  </si>
  <si>
    <t xml:space="preserve">5 Hz  </t>
  </si>
  <si>
    <t xml:space="preserve">6 Hz  </t>
  </si>
  <si>
    <t xml:space="preserve">7 Hz  </t>
  </si>
  <si>
    <t xml:space="preserve">8 Hz  </t>
  </si>
  <si>
    <t xml:space="preserve">9 Hz  </t>
  </si>
  <si>
    <t>10 Hz</t>
  </si>
  <si>
    <r>
      <rPr>
        <sz val="10"/>
        <color rgb="FF0000FF"/>
        <rFont val="Century Gothic"/>
        <family val="2"/>
      </rPr>
      <t xml:space="preserve">Default: 4 digits </t>
    </r>
    <r>
      <rPr>
        <sz val="10"/>
        <color rgb="FFFF0000"/>
        <rFont val="Century Gothic"/>
        <family val="2"/>
      </rPr>
      <t xml:space="preserve"> </t>
    </r>
  </si>
  <si>
    <t xml:space="preserve">6 digits </t>
  </si>
  <si>
    <t xml:space="preserve">Default: 4 digits  </t>
  </si>
  <si>
    <t xml:space="preserve">No Fix : </t>
  </si>
  <si>
    <t xml:space="preserve">Fixed : </t>
  </si>
  <si>
    <t>Period</t>
  </si>
  <si>
    <t>Duty Cycle</t>
  </si>
  <si>
    <t>Custom Settings :</t>
  </si>
  <si>
    <t>OFF</t>
  </si>
  <si>
    <t>200 ms</t>
  </si>
  <si>
    <t>100 ms</t>
  </si>
  <si>
    <t>50 ms</t>
  </si>
  <si>
    <t>ON</t>
  </si>
  <si>
    <t>Disabled</t>
  </si>
  <si>
    <t xml:space="preserve">8. 1PPS Output Duration: </t>
  </si>
  <si>
    <t>(Duty cycle range: 1~999ms)</t>
  </si>
  <si>
    <r>
      <rPr>
        <sz val="10"/>
        <color rgb="FF0000FF"/>
        <rFont val="Century Gothic"/>
        <family val="2"/>
      </rPr>
      <t xml:space="preserve">Default: 100 ms </t>
    </r>
    <r>
      <rPr>
        <sz val="10"/>
        <color theme="1"/>
        <rFont val="Century Gothic"/>
        <family val="2"/>
      </rPr>
      <t xml:space="preserve">       </t>
    </r>
  </si>
  <si>
    <t xml:space="preserve">Default: 100 ms        </t>
  </si>
  <si>
    <t xml:space="preserve">Default: Output 1 PPS after obtaining 3D-Fix  </t>
  </si>
  <si>
    <t>Output 1PPS after obtaining 2D-Fix</t>
  </si>
  <si>
    <t xml:space="preserve">Output 1PPS after first fix </t>
  </si>
  <si>
    <r>
      <t>4. DGPS mode:</t>
    </r>
    <r>
      <rPr>
        <sz val="11"/>
        <color theme="1"/>
        <rFont val="Calibri"/>
        <family val="2"/>
      </rPr>
      <t xml:space="preserve"> </t>
    </r>
  </si>
  <si>
    <r>
      <t>6. Data digits after the decimal point:</t>
    </r>
    <r>
      <rPr>
        <sz val="11"/>
        <color theme="1"/>
        <rFont val="Calibri"/>
        <family val="2"/>
      </rPr>
      <t xml:space="preserve"> </t>
    </r>
  </si>
  <si>
    <t xml:space="preserve">Always output 1PPS  </t>
  </si>
  <si>
    <t>Default: Enabled</t>
  </si>
  <si>
    <t>Sets the number of digits after decimal points for longitude &amp; latitude data in NMEA</t>
  </si>
  <si>
    <t>Period range: 0.5sec~16sec; Duty Cycle options: OFF(Low), 50ms, 100ms, 200ms, 1/8, 1/2, 7/8, ON(High)</t>
  </si>
  <si>
    <t>Logging Style :</t>
  </si>
  <si>
    <t>Logging type :</t>
  </si>
  <si>
    <t xml:space="preserve">Logging Mode : </t>
  </si>
  <si>
    <t>Default: Full &amp; Stop</t>
  </si>
  <si>
    <t>Overlap</t>
  </si>
  <si>
    <t xml:space="preserve">Default: Basic </t>
  </si>
  <si>
    <t xml:space="preserve">Racing  </t>
  </si>
  <si>
    <t xml:space="preserve">Search </t>
  </si>
  <si>
    <t xml:space="preserve">Saving  </t>
  </si>
  <si>
    <t>Fix Only</t>
  </si>
  <si>
    <t>Interval</t>
  </si>
  <si>
    <t>AL Mode</t>
  </si>
  <si>
    <t>Default Settings : Fix Only Mode (Interval : 15 sec)</t>
  </si>
  <si>
    <t>Normal</t>
  </si>
  <si>
    <t>Distance</t>
  </si>
  <si>
    <t>Advanced Functions</t>
  </si>
  <si>
    <t xml:space="preserve">Outputs customized sentence either in ASCII or in Binary </t>
  </si>
  <si>
    <t>Switches the modes between customized sentence (ASCIl or Binary) and default sentence (standard NMEA).</t>
  </si>
  <si>
    <t>Only one type of sentence can be outputted at one time</t>
  </si>
  <si>
    <t xml:space="preserve">Default: standard NMEA </t>
  </si>
  <si>
    <t xml:space="preserve">ASCII  </t>
  </si>
  <si>
    <t xml:space="preserve">Binary  </t>
  </si>
  <si>
    <t xml:space="preserve">Both ASCII &amp; Binary </t>
  </si>
  <si>
    <t>2. Last Position Retention :</t>
  </si>
  <si>
    <t>(outputs last spotted position when GPS signal is lost)</t>
  </si>
  <si>
    <t xml:space="preserve">Default: Disabled        </t>
  </si>
  <si>
    <t>Enable</t>
  </si>
  <si>
    <t>(Outputs degree of magnetic variation &amp; magnetic heading)</t>
  </si>
  <si>
    <t>(If enabled, the other custom-made functions would be disabled due to the limit of memory capacity)</t>
  </si>
  <si>
    <t xml:space="preserve">For setting radius value of a target position. The GPS receiver will notify the user (in customized PGTOP format) whether the object is inside or outside this predefined boundary. </t>
  </si>
  <si>
    <t xml:space="preserve">5. Distance Calculation: </t>
  </si>
  <si>
    <t>Calculates the straight-line distance between two coordinates</t>
  </si>
  <si>
    <t xml:space="preserve">(navigation setting for different situation): </t>
  </si>
  <si>
    <t>6. Navigation Mode</t>
  </si>
  <si>
    <t xml:space="preserve">&gt; Customized Values will change to Red. </t>
  </si>
  <si>
    <t>Notes &amp; Definitions</t>
  </si>
  <si>
    <r>
      <t>Example : GSV(5): 1 GSV sentence for every 5 seconds in an interval(1Hz).</t>
    </r>
    <r>
      <rPr>
        <sz val="11"/>
        <color theme="1"/>
        <rFont val="Calibri"/>
        <family val="2"/>
      </rPr>
      <t xml:space="preserve"> </t>
    </r>
    <r>
      <rPr>
        <i/>
        <sz val="11"/>
        <color theme="1"/>
        <rFont val="Calibri"/>
        <family val="2"/>
      </rPr>
      <t>(0)= No output.</t>
    </r>
  </si>
  <si>
    <t>Details for logging content:</t>
  </si>
  <si>
    <t xml:space="preserve">                               Positioning
 Locus Config</t>
  </si>
  <si>
    <t>-&gt; The “Fix Only” is compatible with all other options. 
-&gt; The “AL” is used to save flash data and only Log once before going to sleep when AL running. 
-&gt; The “Interval”, “Distance”, “Speed” are called “Customization mode” in this table, and all of them are &amp;&amp;(AND) condition with other configuration.</t>
  </si>
  <si>
    <t>LOCUS operation during Normal and Power saving mode. Below is the Logging mode behavior during Position normal mode</t>
  </si>
  <si>
    <t xml:space="preserve">Other Notes: </t>
  </si>
  <si>
    <t>Confirmed by Customer</t>
  </si>
  <si>
    <t>Verified by R&amp;D (GlobalTop)</t>
  </si>
  <si>
    <t xml:space="preserve">Date &amp; Signature: </t>
  </si>
  <si>
    <t xml:space="preserve">Additional Notes : </t>
  </si>
  <si>
    <r>
      <rPr>
        <sz val="11"/>
        <rFont val="Calibri"/>
        <family val="2"/>
      </rPr>
      <t>WGS 84</t>
    </r>
  </si>
  <si>
    <r>
      <rPr>
        <sz val="11"/>
        <rFont val="Calibri"/>
        <family val="2"/>
      </rPr>
      <t>International</t>
    </r>
  </si>
  <si>
    <r>
      <rPr>
        <sz val="11"/>
        <rFont val="Calibri"/>
        <family val="2"/>
      </rPr>
      <t>Tokyo-M</t>
    </r>
  </si>
  <si>
    <r>
      <rPr>
        <sz val="11"/>
        <rFont val="Calibri"/>
        <family val="2"/>
      </rPr>
      <t>Japan</t>
    </r>
  </si>
  <si>
    <r>
      <rPr>
        <sz val="11"/>
        <rFont val="Calibri"/>
        <family val="2"/>
      </rPr>
      <t>Tokyo-A</t>
    </r>
  </si>
  <si>
    <r>
      <rPr>
        <sz val="11"/>
        <rFont val="Calibri"/>
        <family val="2"/>
      </rPr>
      <t>Mean For Japan, South Korea, Okinawa</t>
    </r>
  </si>
  <si>
    <r>
      <rPr>
        <sz val="11"/>
        <rFont val="Calibri"/>
        <family val="2"/>
      </rPr>
      <t>User Setting</t>
    </r>
  </si>
  <si>
    <r>
      <rPr>
        <sz val="11"/>
        <rFont val="Calibri"/>
        <family val="2"/>
      </rPr>
      <t>Adindan</t>
    </r>
  </si>
  <si>
    <r>
      <rPr>
        <sz val="11"/>
        <rFont val="Calibri"/>
        <family val="2"/>
      </rPr>
      <t>Burkina Faso</t>
    </r>
  </si>
  <si>
    <r>
      <rPr>
        <sz val="11"/>
        <rFont val="Calibri"/>
        <family val="2"/>
      </rPr>
      <t>Cameroon</t>
    </r>
  </si>
  <si>
    <r>
      <rPr>
        <sz val="11"/>
        <rFont val="Calibri"/>
        <family val="2"/>
      </rPr>
      <t>Ethiopia</t>
    </r>
  </si>
  <si>
    <r>
      <rPr>
        <sz val="11"/>
        <rFont val="Calibri"/>
        <family val="2"/>
      </rPr>
      <t>Mali</t>
    </r>
  </si>
  <si>
    <r>
      <rPr>
        <sz val="11"/>
        <rFont val="Calibri"/>
        <family val="2"/>
      </rPr>
      <t>Mean For Ethiopia, Sudan</t>
    </r>
  </si>
  <si>
    <r>
      <rPr>
        <sz val="11"/>
        <rFont val="Calibri"/>
        <family val="2"/>
      </rPr>
      <t>Senegal</t>
    </r>
  </si>
  <si>
    <r>
      <rPr>
        <sz val="11"/>
        <rFont val="Calibri"/>
        <family val="2"/>
      </rPr>
      <t>Sudan</t>
    </r>
  </si>
  <si>
    <r>
      <rPr>
        <sz val="11"/>
        <rFont val="Calibri"/>
        <family val="2"/>
      </rPr>
      <t>Afgooye</t>
    </r>
  </si>
  <si>
    <r>
      <rPr>
        <sz val="11"/>
        <rFont val="Calibri"/>
        <family val="2"/>
      </rPr>
      <t>Somalia</t>
    </r>
  </si>
  <si>
    <r>
      <rPr>
        <sz val="11"/>
        <rFont val="Calibri"/>
        <family val="2"/>
      </rPr>
      <t>Ain EI Abd1970</t>
    </r>
  </si>
  <si>
    <r>
      <rPr>
        <sz val="11"/>
        <rFont val="Calibri"/>
        <family val="2"/>
      </rPr>
      <t>Bahrain</t>
    </r>
  </si>
  <si>
    <r>
      <rPr>
        <sz val="11"/>
        <rFont val="Calibri"/>
        <family val="2"/>
      </rPr>
      <t>Ain El Abd1970</t>
    </r>
  </si>
  <si>
    <r>
      <rPr>
        <sz val="11"/>
        <rFont val="Calibri"/>
        <family val="2"/>
      </rPr>
      <t>Saudi Arabia</t>
    </r>
  </si>
  <si>
    <r>
      <rPr>
        <sz val="11"/>
        <rFont val="Calibri"/>
        <family val="2"/>
      </rPr>
      <t>American Samoa1962</t>
    </r>
  </si>
  <si>
    <r>
      <rPr>
        <sz val="11"/>
        <rFont val="Calibri"/>
        <family val="2"/>
      </rPr>
      <t>American Samoa Islands</t>
    </r>
  </si>
  <si>
    <r>
      <rPr>
        <sz val="11"/>
        <rFont val="Calibri"/>
        <family val="2"/>
      </rPr>
      <t>Anna 1 Astro 1965</t>
    </r>
  </si>
  <si>
    <r>
      <rPr>
        <sz val="11"/>
        <rFont val="Calibri"/>
        <family val="2"/>
      </rPr>
      <t>Cocos Island</t>
    </r>
  </si>
  <si>
    <r>
      <rPr>
        <sz val="11"/>
        <rFont val="Calibri"/>
        <family val="2"/>
      </rPr>
      <t>Antigua Island Astro 1943</t>
    </r>
  </si>
  <si>
    <r>
      <rPr>
        <sz val="11"/>
        <rFont val="Calibri"/>
        <family val="2"/>
      </rPr>
      <t>Antigua (Leeward Islands)</t>
    </r>
  </si>
  <si>
    <r>
      <rPr>
        <sz val="11"/>
        <rFont val="Calibri"/>
        <family val="2"/>
      </rPr>
      <t>Arc1950</t>
    </r>
  </si>
  <si>
    <r>
      <rPr>
        <sz val="11"/>
        <rFont val="Calibri"/>
        <family val="2"/>
      </rPr>
      <t>Botswana</t>
    </r>
  </si>
  <si>
    <r>
      <rPr>
        <sz val="11"/>
        <rFont val="Calibri"/>
        <family val="2"/>
      </rPr>
      <t>Burundi</t>
    </r>
  </si>
  <si>
    <r>
      <rPr>
        <sz val="11"/>
        <rFont val="Calibri"/>
        <family val="2"/>
      </rPr>
      <t>Lesotho</t>
    </r>
  </si>
  <si>
    <r>
      <rPr>
        <sz val="11"/>
        <rFont val="Calibri"/>
        <family val="2"/>
      </rPr>
      <t>Malawi</t>
    </r>
  </si>
  <si>
    <r>
      <rPr>
        <sz val="11"/>
        <rFont val="Calibri"/>
        <family val="2"/>
      </rPr>
      <t xml:space="preserve">Mean For Botswana, Lesotho, Malawi,
</t>
    </r>
    <r>
      <rPr>
        <sz val="11"/>
        <rFont val="Calibri"/>
        <family val="2"/>
      </rPr>
      <t>Swaziland, Zaire, Zambia, Zimbabwe</t>
    </r>
  </si>
  <si>
    <r>
      <rPr>
        <sz val="11"/>
        <rFont val="Calibri"/>
        <family val="2"/>
      </rPr>
      <t>Swaziland</t>
    </r>
  </si>
  <si>
    <r>
      <rPr>
        <sz val="11"/>
        <rFont val="Calibri"/>
        <family val="2"/>
      </rPr>
      <t>Zaire</t>
    </r>
  </si>
  <si>
    <r>
      <rPr>
        <sz val="11"/>
        <rFont val="Calibri"/>
        <family val="2"/>
      </rPr>
      <t>Zambia</t>
    </r>
  </si>
  <si>
    <r>
      <rPr>
        <sz val="11"/>
        <rFont val="Calibri"/>
        <family val="2"/>
      </rPr>
      <t>Zimbabwe</t>
    </r>
  </si>
  <si>
    <r>
      <rPr>
        <sz val="11"/>
        <rFont val="Calibri"/>
        <family val="2"/>
      </rPr>
      <t>Arc1960</t>
    </r>
  </si>
  <si>
    <r>
      <rPr>
        <sz val="11"/>
        <rFont val="Calibri"/>
        <family val="2"/>
      </rPr>
      <t>Mean For Kenya Tanzania</t>
    </r>
  </si>
  <si>
    <r>
      <rPr>
        <sz val="11"/>
        <rFont val="Calibri"/>
        <family val="2"/>
      </rPr>
      <t>Kenya</t>
    </r>
  </si>
  <si>
    <r>
      <rPr>
        <sz val="11"/>
        <rFont val="Calibri"/>
        <family val="2"/>
      </rPr>
      <t>Tamzamia</t>
    </r>
  </si>
  <si>
    <r>
      <rPr>
        <sz val="11"/>
        <rFont val="Calibri"/>
        <family val="2"/>
      </rPr>
      <t>Ascension Island 1958</t>
    </r>
  </si>
  <si>
    <r>
      <rPr>
        <sz val="11"/>
        <rFont val="Calibri"/>
        <family val="2"/>
      </rPr>
      <t>Ascension Island</t>
    </r>
  </si>
  <si>
    <r>
      <rPr>
        <sz val="11"/>
        <rFont val="Calibri"/>
        <family val="2"/>
      </rPr>
      <t>Astro Beacon E 1945</t>
    </r>
  </si>
  <si>
    <r>
      <rPr>
        <sz val="11"/>
        <rFont val="Calibri"/>
        <family val="2"/>
      </rPr>
      <t>Iwo Jima</t>
    </r>
  </si>
  <si>
    <r>
      <rPr>
        <sz val="11"/>
        <rFont val="Calibri"/>
        <family val="2"/>
      </rPr>
      <t>Astro Dos 71/4</t>
    </r>
  </si>
  <si>
    <r>
      <rPr>
        <sz val="11"/>
        <rFont val="Calibri"/>
        <family val="2"/>
      </rPr>
      <t>St Helena Island</t>
    </r>
  </si>
  <si>
    <r>
      <rPr>
        <sz val="11"/>
        <rFont val="Calibri"/>
        <family val="2"/>
      </rPr>
      <t>Astro Tern Island (FRIG) 1961</t>
    </r>
  </si>
  <si>
    <r>
      <rPr>
        <sz val="11"/>
        <rFont val="Calibri"/>
        <family val="2"/>
      </rPr>
      <t>Tern Island</t>
    </r>
  </si>
  <si>
    <r>
      <rPr>
        <sz val="11"/>
        <rFont val="Calibri"/>
        <family val="2"/>
      </rPr>
      <t>Astronomical Station 1952</t>
    </r>
  </si>
  <si>
    <r>
      <rPr>
        <sz val="11"/>
        <rFont val="Calibri"/>
        <family val="2"/>
      </rPr>
      <t>Marcus Island</t>
    </r>
  </si>
  <si>
    <r>
      <rPr>
        <sz val="11"/>
        <rFont val="Calibri"/>
        <family val="2"/>
      </rPr>
      <t>Australian Geodetic 1966</t>
    </r>
  </si>
  <si>
    <r>
      <rPr>
        <sz val="11"/>
        <rFont val="Calibri"/>
        <family val="2"/>
      </rPr>
      <t>Australia, Tasmania</t>
    </r>
  </si>
  <si>
    <r>
      <rPr>
        <sz val="11"/>
        <rFont val="Calibri"/>
        <family val="2"/>
      </rPr>
      <t>Australian Geodetic 1984</t>
    </r>
  </si>
  <si>
    <r>
      <rPr>
        <sz val="11"/>
        <rFont val="Calibri"/>
        <family val="2"/>
      </rPr>
      <t>Ayabelle Lighthouse</t>
    </r>
  </si>
  <si>
    <r>
      <rPr>
        <sz val="11"/>
        <rFont val="Calibri"/>
        <family val="2"/>
      </rPr>
      <t>Djibouti</t>
    </r>
  </si>
  <si>
    <r>
      <rPr>
        <sz val="11"/>
        <rFont val="Calibri"/>
        <family val="2"/>
      </rPr>
      <t>Bellevue (IGN)</t>
    </r>
  </si>
  <si>
    <r>
      <rPr>
        <sz val="11"/>
        <rFont val="Calibri"/>
        <family val="2"/>
      </rPr>
      <t>Efate and Erromango Islands</t>
    </r>
  </si>
  <si>
    <r>
      <rPr>
        <sz val="11"/>
        <rFont val="Calibri"/>
        <family val="2"/>
      </rPr>
      <t>Bermuda 1957</t>
    </r>
  </si>
  <si>
    <r>
      <rPr>
        <sz val="11"/>
        <rFont val="Calibri"/>
        <family val="2"/>
      </rPr>
      <t>Bermuda</t>
    </r>
  </si>
  <si>
    <r>
      <rPr>
        <sz val="11"/>
        <rFont val="Calibri"/>
        <family val="2"/>
      </rPr>
      <t>Bissau</t>
    </r>
  </si>
  <si>
    <r>
      <rPr>
        <sz val="11"/>
        <rFont val="Calibri"/>
        <family val="2"/>
      </rPr>
      <t>Guuinea-Bissau</t>
    </r>
  </si>
  <si>
    <r>
      <rPr>
        <sz val="11"/>
        <rFont val="Calibri"/>
        <family val="2"/>
      </rPr>
      <t>Bogota Observatory</t>
    </r>
  </si>
  <si>
    <r>
      <rPr>
        <sz val="11"/>
        <rFont val="Calibri"/>
        <family val="2"/>
      </rPr>
      <t>Colombia</t>
    </r>
  </si>
  <si>
    <r>
      <rPr>
        <sz val="11"/>
        <rFont val="Calibri"/>
        <family val="2"/>
      </rPr>
      <t>Bukit Rimpah</t>
    </r>
  </si>
  <si>
    <r>
      <rPr>
        <sz val="11"/>
        <rFont val="Calibri"/>
        <family val="2"/>
      </rPr>
      <t>Indonesia(Bangka and Belitung Ids)</t>
    </r>
  </si>
  <si>
    <r>
      <rPr>
        <sz val="11"/>
        <rFont val="Calibri"/>
        <family val="2"/>
      </rPr>
      <t>Camp Area Astro</t>
    </r>
  </si>
  <si>
    <r>
      <rPr>
        <sz val="11"/>
        <rFont val="Calibri"/>
        <family val="2"/>
      </rPr>
      <t>Antarctica(McMurdi Camp Area)</t>
    </r>
  </si>
  <si>
    <r>
      <rPr>
        <sz val="11"/>
        <rFont val="Calibri"/>
        <family val="2"/>
      </rPr>
      <t>Campo Inchauspe</t>
    </r>
  </si>
  <si>
    <r>
      <rPr>
        <sz val="11"/>
        <rFont val="Calibri"/>
        <family val="2"/>
      </rPr>
      <t>Argentina</t>
    </r>
  </si>
  <si>
    <r>
      <rPr>
        <sz val="11"/>
        <rFont val="Calibri"/>
        <family val="2"/>
      </rPr>
      <t>Canton Astro 1966</t>
    </r>
  </si>
  <si>
    <r>
      <rPr>
        <sz val="11"/>
        <rFont val="Calibri"/>
        <family val="2"/>
      </rPr>
      <t>Phoenix Island</t>
    </r>
  </si>
  <si>
    <r>
      <rPr>
        <sz val="11"/>
        <rFont val="Calibri"/>
        <family val="2"/>
      </rPr>
      <t>Cape</t>
    </r>
  </si>
  <si>
    <r>
      <rPr>
        <sz val="11"/>
        <rFont val="Calibri"/>
        <family val="2"/>
      </rPr>
      <t>South Africa</t>
    </r>
  </si>
  <si>
    <r>
      <rPr>
        <sz val="11"/>
        <rFont val="Calibri"/>
        <family val="2"/>
      </rPr>
      <t>Cape Canaveral</t>
    </r>
  </si>
  <si>
    <r>
      <rPr>
        <sz val="11"/>
        <rFont val="Calibri"/>
        <family val="2"/>
      </rPr>
      <t>Bahamas, Florida</t>
    </r>
  </si>
  <si>
    <r>
      <rPr>
        <sz val="11"/>
        <rFont val="Calibri"/>
        <family val="2"/>
      </rPr>
      <t>Carthage</t>
    </r>
  </si>
  <si>
    <r>
      <rPr>
        <sz val="11"/>
        <rFont val="Calibri"/>
        <family val="2"/>
      </rPr>
      <t>Tunisia</t>
    </r>
  </si>
  <si>
    <r>
      <rPr>
        <sz val="11"/>
        <rFont val="Calibri"/>
        <family val="2"/>
      </rPr>
      <t>Chatham Island Astro 1971</t>
    </r>
  </si>
  <si>
    <r>
      <rPr>
        <sz val="11"/>
        <rFont val="Calibri"/>
        <family val="2"/>
      </rPr>
      <t>New Zealand(Chatham Island)</t>
    </r>
  </si>
  <si>
    <r>
      <rPr>
        <sz val="11"/>
        <rFont val="Calibri"/>
        <family val="2"/>
      </rPr>
      <t>Chua Astro</t>
    </r>
  </si>
  <si>
    <r>
      <rPr>
        <sz val="11"/>
        <rFont val="Calibri"/>
        <family val="2"/>
      </rPr>
      <t>Paraguay</t>
    </r>
  </si>
  <si>
    <r>
      <rPr>
        <sz val="11"/>
        <rFont val="Calibri"/>
        <family val="2"/>
      </rPr>
      <t>Corrego Alegre</t>
    </r>
  </si>
  <si>
    <r>
      <rPr>
        <sz val="11"/>
        <rFont val="Calibri"/>
        <family val="2"/>
      </rPr>
      <t>Brazil</t>
    </r>
  </si>
  <si>
    <r>
      <rPr>
        <sz val="11"/>
        <rFont val="Calibri"/>
        <family val="2"/>
      </rPr>
      <t>Dabola</t>
    </r>
  </si>
  <si>
    <r>
      <rPr>
        <sz val="11"/>
        <rFont val="Calibri"/>
        <family val="2"/>
      </rPr>
      <t>Guinea</t>
    </r>
  </si>
  <si>
    <r>
      <rPr>
        <sz val="11"/>
        <rFont val="Calibri"/>
        <family val="2"/>
      </rPr>
      <t>Deception Island</t>
    </r>
  </si>
  <si>
    <r>
      <rPr>
        <sz val="11"/>
        <rFont val="Calibri"/>
        <family val="2"/>
      </rPr>
      <t>Deception Island, Antarctia</t>
    </r>
  </si>
  <si>
    <r>
      <rPr>
        <sz val="11"/>
        <rFont val="Calibri"/>
        <family val="2"/>
      </rPr>
      <t>Djakarta(Batavia)</t>
    </r>
  </si>
  <si>
    <r>
      <rPr>
        <sz val="11"/>
        <rFont val="Calibri"/>
        <family val="2"/>
      </rPr>
      <t>Indonesia(Sumatra)</t>
    </r>
  </si>
  <si>
    <r>
      <rPr>
        <sz val="11"/>
        <rFont val="Calibri"/>
        <family val="2"/>
      </rPr>
      <t>Dos 1968</t>
    </r>
  </si>
  <si>
    <r>
      <rPr>
        <sz val="11"/>
        <rFont val="Calibri"/>
        <family val="2"/>
      </rPr>
      <t>New Georgia Islands (Gizo Island)</t>
    </r>
  </si>
  <si>
    <r>
      <rPr>
        <sz val="11"/>
        <rFont val="Calibri"/>
        <family val="2"/>
      </rPr>
      <t>Easter Island 1967</t>
    </r>
  </si>
  <si>
    <r>
      <rPr>
        <sz val="11"/>
        <rFont val="Calibri"/>
        <family val="2"/>
      </rPr>
      <t>Easter Island</t>
    </r>
  </si>
  <si>
    <r>
      <rPr>
        <sz val="11"/>
        <rFont val="Calibri"/>
        <family val="2"/>
      </rPr>
      <t>Estonia Coordinate System 1937</t>
    </r>
  </si>
  <si>
    <r>
      <rPr>
        <sz val="11"/>
        <rFont val="Calibri"/>
        <family val="2"/>
      </rPr>
      <t>Estonia</t>
    </r>
  </si>
  <si>
    <r>
      <rPr>
        <sz val="11"/>
        <rFont val="Calibri"/>
        <family val="2"/>
      </rPr>
      <t>European 1950</t>
    </r>
  </si>
  <si>
    <r>
      <rPr>
        <sz val="11"/>
        <rFont val="Calibri"/>
        <family val="2"/>
      </rPr>
      <t>Cyprus</t>
    </r>
  </si>
  <si>
    <r>
      <rPr>
        <sz val="11"/>
        <rFont val="Calibri"/>
        <family val="2"/>
      </rPr>
      <t>Egypt</t>
    </r>
  </si>
  <si>
    <r>
      <rPr>
        <sz val="11"/>
        <rFont val="Calibri"/>
        <family val="2"/>
      </rPr>
      <t xml:space="preserve">England, Channel Islands, Scotland,
</t>
    </r>
    <r>
      <rPr>
        <sz val="11"/>
        <rFont val="Calibri"/>
        <family val="2"/>
      </rPr>
      <t>Shetland Islands</t>
    </r>
  </si>
  <si>
    <r>
      <rPr>
        <sz val="11"/>
        <rFont val="Calibri"/>
        <family val="2"/>
      </rPr>
      <t xml:space="preserve">England, Ireland, Scotland, Shetland
</t>
    </r>
    <r>
      <rPr>
        <sz val="11"/>
        <rFont val="Calibri"/>
        <family val="2"/>
      </rPr>
      <t>Islands</t>
    </r>
  </si>
  <si>
    <r>
      <rPr>
        <sz val="11"/>
        <rFont val="Calibri"/>
        <family val="2"/>
      </rPr>
      <t>Finland, Norway</t>
    </r>
  </si>
  <si>
    <r>
      <rPr>
        <sz val="11"/>
        <rFont val="Calibri"/>
        <family val="2"/>
      </rPr>
      <t>Greece</t>
    </r>
  </si>
  <si>
    <r>
      <rPr>
        <sz val="11"/>
        <rFont val="Calibri"/>
        <family val="2"/>
      </rPr>
      <t>Iran</t>
    </r>
  </si>
  <si>
    <r>
      <rPr>
        <sz val="11"/>
        <rFont val="Calibri"/>
        <family val="2"/>
      </rPr>
      <t>Italy (Sardinia)</t>
    </r>
  </si>
  <si>
    <r>
      <rPr>
        <sz val="11"/>
        <rFont val="Calibri"/>
        <family val="2"/>
      </rPr>
      <t>Italy (Sicily)</t>
    </r>
  </si>
  <si>
    <r>
      <rPr>
        <sz val="11"/>
        <rFont val="Calibri"/>
        <family val="2"/>
      </rPr>
      <t>Malta</t>
    </r>
  </si>
  <si>
    <r>
      <rPr>
        <sz val="11"/>
        <rFont val="Calibri"/>
        <family val="2"/>
      </rPr>
      <t xml:space="preserve">Mean For Austria, Belgium, Denmark, Finland, France, West Germany, Gibraltar, Greece, Italy, Luxembourg, Netherlands, Norway, Portugal, Spain,
</t>
    </r>
    <r>
      <rPr>
        <sz val="11"/>
        <rFont val="Calibri"/>
        <family val="2"/>
      </rPr>
      <t>Sweden, Switzerland</t>
    </r>
  </si>
  <si>
    <r>
      <rPr>
        <sz val="11"/>
        <rFont val="Calibri"/>
        <family val="2"/>
      </rPr>
      <t xml:space="preserve">Mean For Austria, Denmark, France, West
</t>
    </r>
    <r>
      <rPr>
        <sz val="11"/>
        <rFont val="Calibri"/>
        <family val="2"/>
      </rPr>
      <t>Germany, Netherland, Switzerland</t>
    </r>
  </si>
  <si>
    <r>
      <rPr>
        <sz val="11"/>
        <rFont val="Calibri"/>
        <family val="2"/>
      </rPr>
      <t xml:space="preserve">Mean For Iraq, Israel, Jordan, Lebanon,
</t>
    </r>
    <r>
      <rPr>
        <sz val="11"/>
        <rFont val="Calibri"/>
        <family val="2"/>
      </rPr>
      <t>Kuwait, Saudi Arabia, Syria</t>
    </r>
  </si>
  <si>
    <r>
      <rPr>
        <sz val="11"/>
        <rFont val="Calibri"/>
        <family val="2"/>
      </rPr>
      <t>North American 1927</t>
    </r>
  </si>
  <si>
    <r>
      <rPr>
        <sz val="11"/>
        <rFont val="Calibri"/>
        <family val="2"/>
      </rPr>
      <t>Bahamas (Except San Salvador Islands)</t>
    </r>
  </si>
  <si>
    <r>
      <rPr>
        <sz val="11"/>
        <rFont val="Calibri"/>
        <family val="2"/>
      </rPr>
      <t>Bahamas (San Salvador Islands)</t>
    </r>
  </si>
  <si>
    <r>
      <rPr>
        <sz val="11"/>
        <rFont val="Calibri"/>
        <family val="2"/>
      </rPr>
      <t>Canada (Alberta, British Columbia)</t>
    </r>
  </si>
  <si>
    <r>
      <rPr>
        <sz val="11"/>
        <rFont val="Calibri"/>
        <family val="2"/>
      </rPr>
      <t>Canada (Manitoba, Ontario)</t>
    </r>
  </si>
  <si>
    <r>
      <rPr>
        <sz val="11"/>
        <rFont val="Calibri"/>
        <family val="2"/>
      </rPr>
      <t xml:space="preserve">Canada (New Brunswick, Newfoundland,
</t>
    </r>
    <r>
      <rPr>
        <sz val="11"/>
        <rFont val="Calibri"/>
        <family val="2"/>
      </rPr>
      <t>Nova Scotia, Qubec)</t>
    </r>
  </si>
  <si>
    <r>
      <rPr>
        <sz val="11"/>
        <rFont val="Calibri"/>
        <family val="2"/>
      </rPr>
      <t xml:space="preserve">Canada (Northwest Territories,
</t>
    </r>
    <r>
      <rPr>
        <sz val="11"/>
        <rFont val="Calibri"/>
        <family val="2"/>
      </rPr>
      <t>Saskatchewan)</t>
    </r>
  </si>
  <si>
    <r>
      <rPr>
        <sz val="11"/>
        <rFont val="Calibri"/>
        <family val="2"/>
      </rPr>
      <t>Canada (Yukon)</t>
    </r>
  </si>
  <si>
    <r>
      <rPr>
        <sz val="11"/>
        <rFont val="Calibri"/>
        <family val="2"/>
      </rPr>
      <t>Canal Zone</t>
    </r>
  </si>
  <si>
    <r>
      <rPr>
        <sz val="11"/>
        <rFont val="Calibri"/>
        <family val="2"/>
      </rPr>
      <t>Cuba</t>
    </r>
  </si>
  <si>
    <r>
      <rPr>
        <sz val="11"/>
        <rFont val="Calibri"/>
        <family val="2"/>
      </rPr>
      <t>Greenland (Hayes Peninsula)</t>
    </r>
  </si>
  <si>
    <r>
      <rPr>
        <sz val="11"/>
        <rFont val="Calibri"/>
        <family val="2"/>
      </rPr>
      <t xml:space="preserve">Mean For Antigua, Barbados, Barbuda, Caicos Islands, Cuba, Dominican, Grand
</t>
    </r>
    <r>
      <rPr>
        <sz val="11"/>
        <rFont val="Calibri"/>
        <family val="2"/>
      </rPr>
      <t>Cayman, Jamaica, Turks Islands</t>
    </r>
  </si>
  <si>
    <r>
      <rPr>
        <sz val="11"/>
        <rFont val="Calibri"/>
        <family val="2"/>
      </rPr>
      <t xml:space="preserve">Mean For Belize, Costa Rica, EI Salvador,
</t>
    </r>
    <r>
      <rPr>
        <sz val="11"/>
        <rFont val="Calibri"/>
        <family val="2"/>
      </rPr>
      <t>Guatemala, Honduras, Nicaragua</t>
    </r>
  </si>
  <si>
    <r>
      <rPr>
        <sz val="11"/>
        <rFont val="Calibri"/>
        <family val="2"/>
      </rPr>
      <t>Mean For Canada</t>
    </r>
  </si>
  <si>
    <r>
      <rPr>
        <sz val="11"/>
        <rFont val="Calibri"/>
        <family val="2"/>
      </rPr>
      <t>Mean For Conus</t>
    </r>
  </si>
  <si>
    <r>
      <rPr>
        <sz val="11"/>
        <rFont val="Calibri"/>
        <family val="2"/>
      </rPr>
      <t xml:space="preserve">Mean For Conus (East of Mississippi River
</t>
    </r>
    <r>
      <rPr>
        <sz val="11"/>
        <rFont val="Calibri"/>
        <family val="2"/>
      </rPr>
      <t>including Louisiana, Missouri, Minnesota)</t>
    </r>
  </si>
  <si>
    <r>
      <rPr>
        <sz val="11"/>
        <rFont val="Calibri"/>
        <family val="2"/>
      </rPr>
      <t xml:space="preserve">Mean For Conus (East of Mississippi River
</t>
    </r>
    <r>
      <rPr>
        <sz val="11"/>
        <rFont val="Calibri"/>
        <family val="2"/>
      </rPr>
      <t>excluding Louisiana, Missouri, Minnesota)</t>
    </r>
  </si>
  <si>
    <r>
      <rPr>
        <sz val="11"/>
        <rFont val="Calibri"/>
        <family val="2"/>
      </rPr>
      <t>Mexico</t>
    </r>
  </si>
  <si>
    <r>
      <rPr>
        <sz val="11"/>
        <rFont val="Calibri"/>
        <family val="2"/>
      </rPr>
      <t>North American 1983</t>
    </r>
  </si>
  <si>
    <r>
      <rPr>
        <sz val="11"/>
        <rFont val="Calibri"/>
        <family val="2"/>
      </rPr>
      <t>Alaska (Excluding Aleutian lds)</t>
    </r>
  </si>
  <si>
    <r>
      <rPr>
        <sz val="11"/>
        <rFont val="Calibri"/>
        <family val="2"/>
      </rPr>
      <t>Aleutian lds</t>
    </r>
  </si>
  <si>
    <r>
      <rPr>
        <sz val="11"/>
        <rFont val="Calibri"/>
        <family val="2"/>
      </rPr>
      <t>Canada</t>
    </r>
  </si>
  <si>
    <r>
      <rPr>
        <sz val="11"/>
        <rFont val="Calibri"/>
        <family val="2"/>
      </rPr>
      <t>Portugal, Spain</t>
    </r>
  </si>
  <si>
    <r>
      <rPr>
        <sz val="11"/>
        <rFont val="Calibri"/>
        <family val="2"/>
      </rPr>
      <t>European 1979</t>
    </r>
  </si>
  <si>
    <r>
      <rPr>
        <sz val="11"/>
        <rFont val="Calibri"/>
        <family val="2"/>
      </rPr>
      <t xml:space="preserve">Mean For Austria, Finland, Netherlands,
</t>
    </r>
    <r>
      <rPr>
        <sz val="11"/>
        <rFont val="Calibri"/>
        <family val="2"/>
      </rPr>
      <t>Norway, Spain, Sweden, Switzerland</t>
    </r>
  </si>
  <si>
    <r>
      <rPr>
        <sz val="11"/>
        <rFont val="Calibri"/>
        <family val="2"/>
      </rPr>
      <t>Fort Thomas 1955</t>
    </r>
  </si>
  <si>
    <r>
      <rPr>
        <sz val="11"/>
        <rFont val="Calibri"/>
        <family val="2"/>
      </rPr>
      <t>Nevis St Kitts (Leeward Islands)</t>
    </r>
  </si>
  <si>
    <r>
      <rPr>
        <sz val="11"/>
        <rFont val="Calibri"/>
        <family val="2"/>
      </rPr>
      <t>Gan 1970</t>
    </r>
  </si>
  <si>
    <r>
      <rPr>
        <sz val="11"/>
        <rFont val="Calibri"/>
        <family val="2"/>
      </rPr>
      <t>Republic Of Maldives</t>
    </r>
  </si>
  <si>
    <r>
      <rPr>
        <sz val="11"/>
        <rFont val="Calibri"/>
        <family val="2"/>
      </rPr>
      <t>Geodetic Datum 1970</t>
    </r>
  </si>
  <si>
    <r>
      <rPr>
        <sz val="11"/>
        <rFont val="Calibri"/>
        <family val="2"/>
      </rPr>
      <t>New Zealand</t>
    </r>
  </si>
  <si>
    <r>
      <rPr>
        <sz val="11"/>
        <rFont val="Calibri"/>
        <family val="2"/>
      </rPr>
      <t>Graciosa Base SW1948</t>
    </r>
  </si>
  <si>
    <r>
      <rPr>
        <sz val="11"/>
        <rFont val="Calibri"/>
        <family val="2"/>
      </rPr>
      <t xml:space="preserve">Azores (Faial, Graciosa, Pico, Sao, Jorge,
</t>
    </r>
    <r>
      <rPr>
        <sz val="11"/>
        <rFont val="Calibri"/>
        <family val="2"/>
      </rPr>
      <t>Terceria)</t>
    </r>
  </si>
  <si>
    <r>
      <rPr>
        <sz val="11"/>
        <rFont val="Calibri"/>
        <family val="2"/>
      </rPr>
      <t>Guam 1963</t>
    </r>
  </si>
  <si>
    <r>
      <rPr>
        <sz val="11"/>
        <rFont val="Calibri"/>
        <family val="2"/>
      </rPr>
      <t>Guam</t>
    </r>
  </si>
  <si>
    <r>
      <rPr>
        <sz val="11"/>
        <rFont val="Calibri"/>
        <family val="2"/>
      </rPr>
      <t>Gunung Segara</t>
    </r>
  </si>
  <si>
    <r>
      <rPr>
        <sz val="11"/>
        <rFont val="Calibri"/>
        <family val="2"/>
      </rPr>
      <t>Indonesia (Kalimantan)</t>
    </r>
  </si>
  <si>
    <r>
      <rPr>
        <sz val="11"/>
        <rFont val="Calibri"/>
        <family val="2"/>
      </rPr>
      <t>Gux I Astro</t>
    </r>
  </si>
  <si>
    <r>
      <rPr>
        <sz val="11"/>
        <rFont val="Calibri"/>
        <family val="2"/>
      </rPr>
      <t>Guadalcanal Island</t>
    </r>
  </si>
  <si>
    <r>
      <rPr>
        <sz val="11"/>
        <rFont val="Calibri"/>
        <family val="2"/>
      </rPr>
      <t>Heart North</t>
    </r>
  </si>
  <si>
    <r>
      <rPr>
        <sz val="11"/>
        <rFont val="Calibri"/>
        <family val="2"/>
      </rPr>
      <t>Afghanistan</t>
    </r>
  </si>
  <si>
    <r>
      <rPr>
        <sz val="11"/>
        <rFont val="Calibri"/>
        <family val="2"/>
      </rPr>
      <t>Hermannskogel Datum</t>
    </r>
  </si>
  <si>
    <r>
      <rPr>
        <sz val="11"/>
        <rFont val="Calibri"/>
        <family val="2"/>
      </rPr>
      <t>Croatia-Serbia, Bosnia-Herzegoivna</t>
    </r>
  </si>
  <si>
    <r>
      <rPr>
        <sz val="11"/>
        <rFont val="Calibri"/>
        <family val="2"/>
      </rPr>
      <t>Hjorsey 1955</t>
    </r>
  </si>
  <si>
    <r>
      <rPr>
        <sz val="11"/>
        <rFont val="Calibri"/>
        <family val="2"/>
      </rPr>
      <t>Iceland</t>
    </r>
  </si>
  <si>
    <r>
      <rPr>
        <sz val="11"/>
        <rFont val="Calibri"/>
        <family val="2"/>
      </rPr>
      <t>Hongkong 1963</t>
    </r>
  </si>
  <si>
    <r>
      <rPr>
        <sz val="11"/>
        <rFont val="Calibri"/>
        <family val="2"/>
      </rPr>
      <t>Hongkong</t>
    </r>
  </si>
  <si>
    <r>
      <rPr>
        <sz val="11"/>
        <rFont val="Calibri"/>
        <family val="2"/>
      </rPr>
      <t>Hu Tzu Shan</t>
    </r>
  </si>
  <si>
    <r>
      <rPr>
        <sz val="11"/>
        <rFont val="Calibri"/>
        <family val="2"/>
      </rPr>
      <t>Taiwan</t>
    </r>
  </si>
  <si>
    <r>
      <rPr>
        <sz val="11"/>
        <rFont val="Calibri"/>
        <family val="2"/>
      </rPr>
      <t>Indian</t>
    </r>
  </si>
  <si>
    <r>
      <rPr>
        <sz val="11"/>
        <rFont val="Calibri"/>
        <family val="2"/>
      </rPr>
      <t>Bangladesh</t>
    </r>
  </si>
  <si>
    <r>
      <rPr>
        <sz val="11"/>
        <rFont val="Calibri"/>
        <family val="2"/>
      </rPr>
      <t>India, Nepal</t>
    </r>
  </si>
  <si>
    <r>
      <rPr>
        <sz val="11"/>
        <rFont val="Calibri"/>
        <family val="2"/>
      </rPr>
      <t>Pakistan</t>
    </r>
  </si>
  <si>
    <r>
      <rPr>
        <sz val="11"/>
        <rFont val="Calibri"/>
        <family val="2"/>
      </rPr>
      <t>Indian 1954</t>
    </r>
  </si>
  <si>
    <r>
      <rPr>
        <sz val="11"/>
        <rFont val="Calibri"/>
        <family val="2"/>
      </rPr>
      <t>Thailand</t>
    </r>
  </si>
  <si>
    <r>
      <rPr>
        <sz val="11"/>
        <rFont val="Calibri"/>
        <family val="2"/>
      </rPr>
      <t>Indian 1960</t>
    </r>
  </si>
  <si>
    <r>
      <rPr>
        <sz val="11"/>
        <rFont val="Calibri"/>
        <family val="2"/>
      </rPr>
      <t>Vietnam (Con Son Island)</t>
    </r>
  </si>
  <si>
    <r>
      <rPr>
        <sz val="11"/>
        <rFont val="Calibri"/>
        <family val="2"/>
      </rPr>
      <t>Vietnam (Near 16 deg N)</t>
    </r>
  </si>
  <si>
    <r>
      <rPr>
        <sz val="11"/>
        <rFont val="Calibri"/>
        <family val="2"/>
      </rPr>
      <t>Indian 1975</t>
    </r>
  </si>
  <si>
    <r>
      <rPr>
        <sz val="11"/>
        <rFont val="Calibri"/>
        <family val="2"/>
      </rPr>
      <t>Indonesian 1974</t>
    </r>
  </si>
  <si>
    <r>
      <rPr>
        <sz val="11"/>
        <rFont val="Calibri"/>
        <family val="2"/>
      </rPr>
      <t>Indonesian</t>
    </r>
  </si>
  <si>
    <r>
      <rPr>
        <sz val="11"/>
        <rFont val="Calibri"/>
        <family val="2"/>
      </rPr>
      <t>Ireland 1965</t>
    </r>
  </si>
  <si>
    <r>
      <rPr>
        <sz val="11"/>
        <rFont val="Calibri"/>
        <family val="2"/>
      </rPr>
      <t>Ireland</t>
    </r>
  </si>
  <si>
    <r>
      <rPr>
        <sz val="11"/>
        <rFont val="Calibri"/>
        <family val="2"/>
      </rPr>
      <t>ISTS 061 Astro 1968</t>
    </r>
  </si>
  <si>
    <r>
      <rPr>
        <sz val="11"/>
        <rFont val="Calibri"/>
        <family val="2"/>
      </rPr>
      <t>South Georgia Islands</t>
    </r>
  </si>
  <si>
    <r>
      <rPr>
        <sz val="11"/>
        <rFont val="Calibri"/>
        <family val="2"/>
      </rPr>
      <t>ISTS 073 Astro 1969</t>
    </r>
  </si>
  <si>
    <r>
      <rPr>
        <sz val="11"/>
        <rFont val="Calibri"/>
        <family val="2"/>
      </rPr>
      <t>Diego Garcia</t>
    </r>
  </si>
  <si>
    <r>
      <rPr>
        <sz val="11"/>
        <rFont val="Calibri"/>
        <family val="2"/>
      </rPr>
      <t>Johnston Island 1961</t>
    </r>
  </si>
  <si>
    <r>
      <rPr>
        <sz val="11"/>
        <rFont val="Calibri"/>
        <family val="2"/>
      </rPr>
      <t>Johnston Island</t>
    </r>
  </si>
  <si>
    <r>
      <rPr>
        <sz val="11"/>
        <rFont val="Calibri"/>
        <family val="2"/>
      </rPr>
      <t>Kandawala</t>
    </r>
  </si>
  <si>
    <r>
      <rPr>
        <sz val="11"/>
        <rFont val="Calibri"/>
        <family val="2"/>
      </rPr>
      <t>Sir Lanka</t>
    </r>
  </si>
  <si>
    <r>
      <rPr>
        <sz val="11"/>
        <rFont val="Calibri"/>
        <family val="2"/>
      </rPr>
      <t>Kerguelen Island 1949</t>
    </r>
  </si>
  <si>
    <r>
      <rPr>
        <sz val="11"/>
        <rFont val="Calibri"/>
        <family val="2"/>
      </rPr>
      <t>Kerguelen Island</t>
    </r>
  </si>
  <si>
    <r>
      <rPr>
        <sz val="11"/>
        <rFont val="Calibri"/>
        <family val="2"/>
      </rPr>
      <t>Kertau 1948</t>
    </r>
  </si>
  <si>
    <r>
      <rPr>
        <sz val="11"/>
        <rFont val="Calibri"/>
        <family val="2"/>
      </rPr>
      <t>West Malaysia and Singapore</t>
    </r>
  </si>
  <si>
    <r>
      <rPr>
        <sz val="11"/>
        <rFont val="Calibri"/>
        <family val="2"/>
      </rPr>
      <t>Kusaie Astro 1951</t>
    </r>
  </si>
  <si>
    <r>
      <rPr>
        <sz val="11"/>
        <rFont val="Calibri"/>
        <family val="2"/>
      </rPr>
      <t>Caroline Islands</t>
    </r>
  </si>
  <si>
    <r>
      <rPr>
        <sz val="11"/>
        <rFont val="Calibri"/>
        <family val="2"/>
      </rPr>
      <t>Korean Geodetic System</t>
    </r>
  </si>
  <si>
    <r>
      <rPr>
        <sz val="11"/>
        <rFont val="Calibri"/>
        <family val="2"/>
      </rPr>
      <t>South Korea</t>
    </r>
  </si>
  <si>
    <r>
      <rPr>
        <sz val="11"/>
        <rFont val="Calibri"/>
        <family val="2"/>
      </rPr>
      <t>LC5 Astro 1961</t>
    </r>
  </si>
  <si>
    <r>
      <rPr>
        <sz val="11"/>
        <rFont val="Calibri"/>
        <family val="2"/>
      </rPr>
      <t>Cayman Brac Island</t>
    </r>
  </si>
  <si>
    <r>
      <rPr>
        <sz val="11"/>
        <rFont val="Calibri"/>
        <family val="2"/>
      </rPr>
      <t>Leigon</t>
    </r>
  </si>
  <si>
    <r>
      <rPr>
        <sz val="11"/>
        <rFont val="Calibri"/>
        <family val="2"/>
      </rPr>
      <t>Ghana</t>
    </r>
  </si>
  <si>
    <r>
      <rPr>
        <sz val="11"/>
        <rFont val="Calibri"/>
        <family val="2"/>
      </rPr>
      <t>Liberia 1964</t>
    </r>
  </si>
  <si>
    <r>
      <rPr>
        <sz val="11"/>
        <rFont val="Calibri"/>
        <family val="2"/>
      </rPr>
      <t>Liberia</t>
    </r>
  </si>
  <si>
    <r>
      <rPr>
        <sz val="11"/>
        <rFont val="Calibri"/>
        <family val="2"/>
      </rPr>
      <t>Luzon</t>
    </r>
  </si>
  <si>
    <r>
      <rPr>
        <sz val="11"/>
        <rFont val="Calibri"/>
        <family val="2"/>
      </rPr>
      <t>Philippines (Excluding Mindanao)</t>
    </r>
  </si>
  <si>
    <r>
      <rPr>
        <sz val="11"/>
        <rFont val="Calibri"/>
        <family val="2"/>
      </rPr>
      <t>Philippines (Mindanao)</t>
    </r>
  </si>
  <si>
    <r>
      <rPr>
        <sz val="11"/>
        <rFont val="Calibri"/>
        <family val="2"/>
      </rPr>
      <t>M’Poraloko</t>
    </r>
  </si>
  <si>
    <r>
      <rPr>
        <sz val="11"/>
        <rFont val="Calibri"/>
        <family val="2"/>
      </rPr>
      <t>Gabon</t>
    </r>
  </si>
  <si>
    <r>
      <rPr>
        <sz val="11"/>
        <rFont val="Calibri"/>
        <family val="2"/>
      </rPr>
      <t>Mahe 1971</t>
    </r>
  </si>
  <si>
    <r>
      <rPr>
        <sz val="11"/>
        <rFont val="Calibri"/>
        <family val="2"/>
      </rPr>
      <t>Mahe Island</t>
    </r>
  </si>
  <si>
    <r>
      <rPr>
        <sz val="11"/>
        <rFont val="Calibri"/>
        <family val="2"/>
      </rPr>
      <t>Massawa</t>
    </r>
  </si>
  <si>
    <r>
      <rPr>
        <sz val="11"/>
        <rFont val="Calibri"/>
        <family val="2"/>
      </rPr>
      <t>Ethiopia (Eritrea)</t>
    </r>
  </si>
  <si>
    <r>
      <rPr>
        <sz val="11"/>
        <rFont val="Calibri"/>
        <family val="2"/>
      </rPr>
      <t>Merchich</t>
    </r>
  </si>
  <si>
    <r>
      <rPr>
        <sz val="11"/>
        <rFont val="Calibri"/>
        <family val="2"/>
      </rPr>
      <t>Morocco</t>
    </r>
  </si>
  <si>
    <r>
      <rPr>
        <sz val="11"/>
        <rFont val="Calibri"/>
        <family val="2"/>
      </rPr>
      <t>Midway Astro 1961</t>
    </r>
  </si>
  <si>
    <r>
      <rPr>
        <sz val="11"/>
        <rFont val="Calibri"/>
        <family val="2"/>
      </rPr>
      <t>Midway Islands</t>
    </r>
  </si>
  <si>
    <r>
      <rPr>
        <sz val="11"/>
        <rFont val="Calibri"/>
        <family val="2"/>
      </rPr>
      <t>Minna</t>
    </r>
  </si>
  <si>
    <r>
      <rPr>
        <sz val="11"/>
        <rFont val="Calibri"/>
        <family val="2"/>
      </rPr>
      <t>Nigeria</t>
    </r>
  </si>
  <si>
    <r>
      <rPr>
        <sz val="11"/>
        <rFont val="Calibri"/>
        <family val="2"/>
      </rPr>
      <t>Montserrat Island Astro 1958</t>
    </r>
  </si>
  <si>
    <r>
      <rPr>
        <sz val="11"/>
        <rFont val="Calibri"/>
        <family val="2"/>
      </rPr>
      <t>Montserrat (Leeward Island)</t>
    </r>
  </si>
  <si>
    <r>
      <rPr>
        <sz val="11"/>
        <rFont val="Calibri"/>
        <family val="2"/>
      </rPr>
      <t>Nahrwan</t>
    </r>
  </si>
  <si>
    <r>
      <rPr>
        <sz val="11"/>
        <rFont val="Calibri"/>
        <family val="2"/>
      </rPr>
      <t>Oman (Masirah Island)</t>
    </r>
  </si>
  <si>
    <r>
      <rPr>
        <sz val="11"/>
        <rFont val="Calibri"/>
        <family val="2"/>
      </rPr>
      <t>United Arab Emirates</t>
    </r>
  </si>
  <si>
    <r>
      <rPr>
        <sz val="11"/>
        <rFont val="Calibri"/>
        <family val="2"/>
      </rPr>
      <t>Naparima BWI</t>
    </r>
  </si>
  <si>
    <r>
      <rPr>
        <sz val="11"/>
        <rFont val="Calibri"/>
        <family val="2"/>
      </rPr>
      <t>Trinidad and Tobago</t>
    </r>
  </si>
  <si>
    <r>
      <rPr>
        <sz val="11"/>
        <rFont val="Calibri"/>
        <family val="2"/>
      </rPr>
      <t>Alaska (Aleutian lds East of 180 deg E)</t>
    </r>
  </si>
  <si>
    <r>
      <rPr>
        <sz val="11"/>
        <rFont val="Calibri"/>
        <family val="2"/>
      </rPr>
      <t>Alaska (Aleutian lds West of 180 deg W)</t>
    </r>
  </si>
  <si>
    <r>
      <rPr>
        <sz val="11"/>
        <rFont val="Calibri"/>
        <family val="2"/>
      </rPr>
      <t>Conus</t>
    </r>
  </si>
  <si>
    <r>
      <rPr>
        <sz val="11"/>
        <rFont val="Calibri"/>
        <family val="2"/>
      </rPr>
      <t>Hawaii</t>
    </r>
  </si>
  <si>
    <r>
      <rPr>
        <sz val="11"/>
        <rFont val="Calibri"/>
        <family val="2"/>
      </rPr>
      <t>Mexico, Central America</t>
    </r>
  </si>
  <si>
    <r>
      <rPr>
        <sz val="11"/>
        <rFont val="Calibri"/>
        <family val="2"/>
      </rPr>
      <t>North Sahara 1959</t>
    </r>
  </si>
  <si>
    <r>
      <rPr>
        <sz val="11"/>
        <rFont val="Calibri"/>
        <family val="2"/>
      </rPr>
      <t>Algeria</t>
    </r>
  </si>
  <si>
    <r>
      <rPr>
        <sz val="11"/>
        <rFont val="Calibri"/>
        <family val="2"/>
      </rPr>
      <t>Observatorio Meteorologico 1939</t>
    </r>
  </si>
  <si>
    <r>
      <rPr>
        <sz val="11"/>
        <rFont val="Calibri"/>
        <family val="2"/>
      </rPr>
      <t>Azores (Corvo and Flores Islands)</t>
    </r>
  </si>
  <si>
    <r>
      <rPr>
        <sz val="11"/>
        <rFont val="Calibri"/>
        <family val="2"/>
      </rPr>
      <t>Old Egyptian 1907</t>
    </r>
  </si>
  <si>
    <r>
      <rPr>
        <sz val="11"/>
        <rFont val="Calibri"/>
        <family val="2"/>
      </rPr>
      <t>Old Hawaiian</t>
    </r>
  </si>
  <si>
    <r>
      <rPr>
        <sz val="11"/>
        <rFont val="Calibri"/>
        <family val="2"/>
      </rPr>
      <t>Kauai</t>
    </r>
  </si>
  <si>
    <r>
      <rPr>
        <sz val="11"/>
        <rFont val="Calibri"/>
        <family val="2"/>
      </rPr>
      <t>Maui</t>
    </r>
  </si>
  <si>
    <r>
      <rPr>
        <sz val="11"/>
        <rFont val="Calibri"/>
        <family val="2"/>
      </rPr>
      <t>Mean For Hawaii, Kauai, Maui, Oahu</t>
    </r>
  </si>
  <si>
    <r>
      <rPr>
        <sz val="11"/>
        <rFont val="Calibri"/>
        <family val="2"/>
      </rPr>
      <t>Oahu</t>
    </r>
  </si>
  <si>
    <r>
      <rPr>
        <sz val="11"/>
        <rFont val="Calibri"/>
        <family val="2"/>
      </rPr>
      <t>Oman</t>
    </r>
  </si>
  <si>
    <r>
      <rPr>
        <sz val="11"/>
        <rFont val="Calibri"/>
        <family val="2"/>
      </rPr>
      <t>Ordnance Survey Great Britain 1936</t>
    </r>
  </si>
  <si>
    <r>
      <rPr>
        <sz val="11"/>
        <rFont val="Calibri"/>
        <family val="2"/>
      </rPr>
      <t>England</t>
    </r>
  </si>
  <si>
    <r>
      <rPr>
        <sz val="11"/>
        <rFont val="Calibri"/>
        <family val="2"/>
      </rPr>
      <t>England, Isle of Man, Wales</t>
    </r>
  </si>
  <si>
    <r>
      <rPr>
        <sz val="11"/>
        <rFont val="Calibri"/>
        <family val="2"/>
      </rPr>
      <t xml:space="preserve">Mean For England, Isle of Man, Scotland,
</t>
    </r>
    <r>
      <rPr>
        <sz val="11"/>
        <rFont val="Calibri"/>
        <family val="2"/>
      </rPr>
      <t>Shetland Island, Wales</t>
    </r>
  </si>
  <si>
    <r>
      <rPr>
        <sz val="11"/>
        <rFont val="Calibri"/>
        <family val="2"/>
      </rPr>
      <t>Scotland, Shetland Islands</t>
    </r>
  </si>
  <si>
    <r>
      <rPr>
        <sz val="11"/>
        <rFont val="Calibri"/>
        <family val="2"/>
      </rPr>
      <t>Wales</t>
    </r>
  </si>
  <si>
    <r>
      <rPr>
        <sz val="11"/>
        <rFont val="Calibri"/>
        <family val="2"/>
      </rPr>
      <t>Pico de las Nieves</t>
    </r>
  </si>
  <si>
    <r>
      <rPr>
        <sz val="11"/>
        <rFont val="Calibri"/>
        <family val="2"/>
      </rPr>
      <t>Canary Islands</t>
    </r>
  </si>
  <si>
    <r>
      <rPr>
        <sz val="11"/>
        <rFont val="Calibri"/>
        <family val="2"/>
      </rPr>
      <t>Pitcairn Astro 1967</t>
    </r>
  </si>
  <si>
    <r>
      <rPr>
        <sz val="11"/>
        <rFont val="Calibri"/>
        <family val="2"/>
      </rPr>
      <t>Pitcairn Island</t>
    </r>
  </si>
  <si>
    <r>
      <rPr>
        <sz val="11"/>
        <rFont val="Calibri"/>
        <family val="2"/>
      </rPr>
      <t>Point 58</t>
    </r>
  </si>
  <si>
    <r>
      <rPr>
        <sz val="11"/>
        <rFont val="Calibri"/>
        <family val="2"/>
      </rPr>
      <t>Mean For Burkina Faso and Niger</t>
    </r>
  </si>
  <si>
    <r>
      <rPr>
        <sz val="11"/>
        <rFont val="Calibri"/>
        <family val="2"/>
      </rPr>
      <t>Pointe Noire 1948</t>
    </r>
  </si>
  <si>
    <r>
      <rPr>
        <sz val="11"/>
        <rFont val="Calibri"/>
        <family val="2"/>
      </rPr>
      <t>Congo</t>
    </r>
  </si>
  <si>
    <r>
      <rPr>
        <sz val="11"/>
        <rFont val="Calibri"/>
        <family val="2"/>
      </rPr>
      <t>Porto Santo 1936</t>
    </r>
  </si>
  <si>
    <r>
      <rPr>
        <sz val="11"/>
        <rFont val="Calibri"/>
        <family val="2"/>
      </rPr>
      <t>Porto Santo, Maderia Islands</t>
    </r>
  </si>
  <si>
    <r>
      <rPr>
        <sz val="11"/>
        <rFont val="Calibri"/>
        <family val="2"/>
      </rPr>
      <t>Provisional South American 1956</t>
    </r>
  </si>
  <si>
    <r>
      <rPr>
        <sz val="11"/>
        <rFont val="Calibri"/>
        <family val="2"/>
      </rPr>
      <t>Bolovia</t>
    </r>
  </si>
  <si>
    <r>
      <rPr>
        <sz val="11"/>
        <rFont val="Calibri"/>
        <family val="2"/>
      </rPr>
      <t>Chile (Northern Near 19 deg S)</t>
    </r>
  </si>
  <si>
    <r>
      <rPr>
        <sz val="11"/>
        <rFont val="Calibri"/>
        <family val="2"/>
      </rPr>
      <t>Chile (Southern Near 43 deg S)</t>
    </r>
  </si>
  <si>
    <r>
      <rPr>
        <sz val="11"/>
        <rFont val="Calibri"/>
        <family val="2"/>
      </rPr>
      <t>Ecuador</t>
    </r>
  </si>
  <si>
    <r>
      <rPr>
        <sz val="11"/>
        <rFont val="Calibri"/>
        <family val="2"/>
      </rPr>
      <t>Guyana</t>
    </r>
  </si>
  <si>
    <r>
      <rPr>
        <sz val="11"/>
        <rFont val="Calibri"/>
        <family val="2"/>
      </rPr>
      <t xml:space="preserve">Mean For Bolivia Chile, Colombia,
</t>
    </r>
    <r>
      <rPr>
        <sz val="11"/>
        <rFont val="Calibri"/>
        <family val="2"/>
      </rPr>
      <t>Ecuador, Guyana, Peru, Venezuela</t>
    </r>
  </si>
  <si>
    <r>
      <rPr>
        <sz val="11"/>
        <rFont val="Calibri"/>
        <family val="2"/>
      </rPr>
      <t>Peru</t>
    </r>
  </si>
  <si>
    <r>
      <rPr>
        <sz val="11"/>
        <rFont val="Calibri"/>
        <family val="2"/>
      </rPr>
      <t>Venezuela</t>
    </r>
  </si>
  <si>
    <r>
      <rPr>
        <sz val="11"/>
        <rFont val="Calibri"/>
        <family val="2"/>
      </rPr>
      <t>Provisional South Chilean 1963</t>
    </r>
  </si>
  <si>
    <r>
      <rPr>
        <sz val="11"/>
        <rFont val="Calibri"/>
        <family val="2"/>
      </rPr>
      <t>Chile (Near 53 deg S) (Hito XVIII)</t>
    </r>
  </si>
  <si>
    <r>
      <rPr>
        <sz val="11"/>
        <rFont val="Calibri"/>
        <family val="2"/>
      </rPr>
      <t>Puerto Rico</t>
    </r>
  </si>
  <si>
    <r>
      <rPr>
        <sz val="11"/>
        <rFont val="Calibri"/>
        <family val="2"/>
      </rPr>
      <t>Puerto Rico, Virgin Islands</t>
    </r>
  </si>
  <si>
    <r>
      <rPr>
        <sz val="11"/>
        <rFont val="Calibri"/>
        <family val="2"/>
      </rPr>
      <t>Pulkovo 1942</t>
    </r>
  </si>
  <si>
    <r>
      <rPr>
        <sz val="11"/>
        <rFont val="Calibri"/>
        <family val="2"/>
      </rPr>
      <t>Russia</t>
    </r>
  </si>
  <si>
    <r>
      <rPr>
        <sz val="11"/>
        <rFont val="Calibri"/>
        <family val="2"/>
      </rPr>
      <t>Qatar National</t>
    </r>
  </si>
  <si>
    <r>
      <rPr>
        <sz val="11"/>
        <rFont val="Calibri"/>
        <family val="2"/>
      </rPr>
      <t>Qatar</t>
    </r>
  </si>
  <si>
    <r>
      <rPr>
        <sz val="11"/>
        <rFont val="Calibri"/>
        <family val="2"/>
      </rPr>
      <t>Qornoq</t>
    </r>
  </si>
  <si>
    <r>
      <rPr>
        <sz val="11"/>
        <rFont val="Calibri"/>
        <family val="2"/>
      </rPr>
      <t>Greenland (South)</t>
    </r>
  </si>
  <si>
    <r>
      <rPr>
        <sz val="11"/>
        <rFont val="Calibri"/>
        <family val="2"/>
      </rPr>
      <t>Reunion</t>
    </r>
  </si>
  <si>
    <r>
      <rPr>
        <sz val="11"/>
        <rFont val="Calibri"/>
        <family val="2"/>
      </rPr>
      <t>Mascarene Island</t>
    </r>
  </si>
  <si>
    <r>
      <rPr>
        <sz val="11"/>
        <rFont val="Calibri"/>
        <family val="2"/>
      </rPr>
      <t>Rome 1940</t>
    </r>
  </si>
  <si>
    <r>
      <rPr>
        <sz val="11"/>
        <rFont val="Calibri"/>
        <family val="2"/>
      </rPr>
      <t>S-42 (Pulkovo 1942)</t>
    </r>
  </si>
  <si>
    <r>
      <rPr>
        <sz val="11"/>
        <rFont val="Calibri"/>
        <family val="2"/>
      </rPr>
      <t>Hungary</t>
    </r>
  </si>
  <si>
    <r>
      <rPr>
        <sz val="11"/>
        <rFont val="Calibri"/>
        <family val="2"/>
      </rPr>
      <t>Poland</t>
    </r>
  </si>
  <si>
    <r>
      <rPr>
        <sz val="11"/>
        <rFont val="Calibri"/>
        <family val="2"/>
      </rPr>
      <t>Czechoslavakia</t>
    </r>
  </si>
  <si>
    <r>
      <rPr>
        <sz val="11"/>
        <rFont val="Calibri"/>
        <family val="2"/>
      </rPr>
      <t>Lativa</t>
    </r>
  </si>
  <si>
    <r>
      <rPr>
        <sz val="11"/>
        <rFont val="Calibri"/>
        <family val="2"/>
      </rPr>
      <t>Kazakhstan</t>
    </r>
  </si>
  <si>
    <r>
      <rPr>
        <sz val="11"/>
        <rFont val="Calibri"/>
        <family val="2"/>
      </rPr>
      <t>Albania</t>
    </r>
  </si>
  <si>
    <r>
      <rPr>
        <sz val="11"/>
        <rFont val="Calibri"/>
        <family val="2"/>
      </rPr>
      <t>Romania</t>
    </r>
  </si>
  <si>
    <r>
      <rPr>
        <sz val="11"/>
        <rFont val="Calibri"/>
        <family val="2"/>
      </rPr>
      <t>S-JTSK</t>
    </r>
  </si>
  <si>
    <r>
      <rPr>
        <sz val="11"/>
        <rFont val="Calibri"/>
        <family val="2"/>
      </rPr>
      <t>Czechoslavakia (Prior 1 Jan 1993)</t>
    </r>
  </si>
  <si>
    <r>
      <rPr>
        <sz val="11"/>
        <rFont val="Calibri"/>
        <family val="2"/>
      </rPr>
      <t>Santo (Dos) 1965</t>
    </r>
  </si>
  <si>
    <r>
      <rPr>
        <sz val="11"/>
        <rFont val="Calibri"/>
        <family val="2"/>
      </rPr>
      <t>Espirito Santo Island</t>
    </r>
  </si>
  <si>
    <r>
      <rPr>
        <sz val="11"/>
        <rFont val="Calibri"/>
        <family val="2"/>
      </rPr>
      <t>Sao Braz</t>
    </r>
  </si>
  <si>
    <r>
      <rPr>
        <sz val="11"/>
        <rFont val="Calibri"/>
        <family val="2"/>
      </rPr>
      <t>Azores (Sao Miguel, Santa Maria lds)</t>
    </r>
  </si>
  <si>
    <r>
      <rPr>
        <sz val="11"/>
        <rFont val="Calibri"/>
        <family val="2"/>
      </rPr>
      <t>Sapper Hill 1943</t>
    </r>
  </si>
  <si>
    <r>
      <rPr>
        <sz val="11"/>
        <rFont val="Calibri"/>
        <family val="2"/>
      </rPr>
      <t>East Falkland Island</t>
    </r>
  </si>
  <si>
    <r>
      <rPr>
        <sz val="11"/>
        <rFont val="Calibri"/>
        <family val="2"/>
      </rPr>
      <t>Schwarzeck</t>
    </r>
  </si>
  <si>
    <r>
      <rPr>
        <sz val="11"/>
        <rFont val="Calibri"/>
        <family val="2"/>
      </rPr>
      <t>Namibia</t>
    </r>
  </si>
  <si>
    <r>
      <rPr>
        <sz val="11"/>
        <rFont val="Calibri"/>
        <family val="2"/>
      </rPr>
      <t>Selvagem Grande 1938</t>
    </r>
  </si>
  <si>
    <r>
      <rPr>
        <sz val="11"/>
        <rFont val="Calibri"/>
        <family val="2"/>
      </rPr>
      <t>Salvage Islands</t>
    </r>
  </si>
  <si>
    <r>
      <rPr>
        <sz val="11"/>
        <rFont val="Calibri"/>
        <family val="2"/>
      </rPr>
      <t>Sierra Leone 1960</t>
    </r>
  </si>
  <si>
    <r>
      <rPr>
        <sz val="11"/>
        <rFont val="Calibri"/>
        <family val="2"/>
      </rPr>
      <t>Sierra Leone</t>
    </r>
  </si>
  <si>
    <r>
      <rPr>
        <sz val="11"/>
        <rFont val="Calibri"/>
        <family val="2"/>
      </rPr>
      <t>South American 1969</t>
    </r>
  </si>
  <si>
    <r>
      <rPr>
        <sz val="11"/>
        <rFont val="Calibri"/>
        <family val="2"/>
      </rPr>
      <t>Bolivia</t>
    </r>
  </si>
  <si>
    <r>
      <rPr>
        <sz val="11"/>
        <rFont val="Calibri"/>
        <family val="2"/>
      </rPr>
      <t>Brazial</t>
    </r>
  </si>
  <si>
    <r>
      <rPr>
        <sz val="11"/>
        <rFont val="Calibri"/>
        <family val="2"/>
      </rPr>
      <t>Chile</t>
    </r>
  </si>
  <si>
    <r>
      <rPr>
        <sz val="11"/>
        <rFont val="Calibri"/>
        <family val="2"/>
      </rPr>
      <t>Ecuador (Baltra, Galapagos)</t>
    </r>
  </si>
  <si>
    <r>
      <rPr>
        <sz val="11"/>
        <rFont val="Calibri"/>
        <family val="2"/>
      </rPr>
      <t xml:space="preserve">Mean For Argentina, Bolivia, Brazil, Chile Colombia, Ecuador, Guyana, Paraguay,
</t>
    </r>
    <r>
      <rPr>
        <sz val="11"/>
        <rFont val="Calibri"/>
        <family val="2"/>
      </rPr>
      <t>Peru, Trinidad and Tobage, Venezuela</t>
    </r>
  </si>
  <si>
    <r>
      <rPr>
        <sz val="11"/>
        <rFont val="Calibri"/>
        <family val="2"/>
      </rPr>
      <t>South Asia</t>
    </r>
  </si>
  <si>
    <r>
      <rPr>
        <sz val="11"/>
        <rFont val="Calibri"/>
        <family val="2"/>
      </rPr>
      <t>Singapore</t>
    </r>
  </si>
  <si>
    <r>
      <rPr>
        <sz val="11"/>
        <rFont val="Calibri"/>
        <family val="2"/>
      </rPr>
      <t>Tananarive Observatory 1925</t>
    </r>
  </si>
  <si>
    <r>
      <rPr>
        <sz val="11"/>
        <rFont val="Calibri"/>
        <family val="2"/>
      </rPr>
      <t>Madagascar</t>
    </r>
  </si>
  <si>
    <r>
      <rPr>
        <sz val="11"/>
        <rFont val="Calibri"/>
        <family val="2"/>
      </rPr>
      <t>Timbalai 1948</t>
    </r>
  </si>
  <si>
    <r>
      <rPr>
        <sz val="11"/>
        <rFont val="Calibri"/>
        <family val="2"/>
      </rPr>
      <t>Brunei, E Malaysia (Sabah Sarawak)</t>
    </r>
  </si>
  <si>
    <r>
      <rPr>
        <sz val="11"/>
        <rFont val="Calibri"/>
        <family val="2"/>
      </rPr>
      <t>Tokyo</t>
    </r>
  </si>
  <si>
    <r>
      <rPr>
        <sz val="11"/>
        <rFont val="Calibri"/>
        <family val="2"/>
      </rPr>
      <t>Okinawa</t>
    </r>
  </si>
  <si>
    <r>
      <rPr>
        <sz val="11"/>
        <rFont val="Calibri"/>
        <family val="2"/>
      </rPr>
      <t>Tristan Astro 1968</t>
    </r>
  </si>
  <si>
    <r>
      <rPr>
        <sz val="11"/>
        <rFont val="Calibri"/>
        <family val="2"/>
      </rPr>
      <t>Tristan Da Cunha</t>
    </r>
  </si>
  <si>
    <r>
      <rPr>
        <sz val="11"/>
        <rFont val="Calibri"/>
        <family val="2"/>
      </rPr>
      <t>Viti Levu 1916</t>
    </r>
  </si>
  <si>
    <r>
      <rPr>
        <sz val="11"/>
        <rFont val="Calibri"/>
        <family val="2"/>
      </rPr>
      <t>Fiji (Viti Levu Island)</t>
    </r>
  </si>
  <si>
    <r>
      <rPr>
        <sz val="11"/>
        <rFont val="Calibri"/>
        <family val="2"/>
      </rPr>
      <t>Voirol 1960</t>
    </r>
  </si>
  <si>
    <r>
      <rPr>
        <sz val="11"/>
        <rFont val="Calibri"/>
        <family val="2"/>
      </rPr>
      <t>Wake Island Astro 1952</t>
    </r>
  </si>
  <si>
    <r>
      <rPr>
        <sz val="11"/>
        <rFont val="Calibri"/>
        <family val="2"/>
      </rPr>
      <t>Wake Atoll</t>
    </r>
  </si>
  <si>
    <r>
      <rPr>
        <sz val="11"/>
        <rFont val="Calibri"/>
        <family val="2"/>
      </rPr>
      <t>Wake-Eniwetok 1960</t>
    </r>
  </si>
  <si>
    <r>
      <rPr>
        <sz val="11"/>
        <rFont val="Calibri"/>
        <family val="2"/>
      </rPr>
      <t>Marshall Islands</t>
    </r>
  </si>
  <si>
    <r>
      <rPr>
        <sz val="11"/>
        <rFont val="Calibri"/>
        <family val="2"/>
      </rPr>
      <t>WGS 1972</t>
    </r>
  </si>
  <si>
    <r>
      <rPr>
        <sz val="11"/>
        <rFont val="Calibri"/>
        <family val="2"/>
      </rPr>
      <t>Global Definition</t>
    </r>
  </si>
  <si>
    <r>
      <rPr>
        <sz val="11"/>
        <rFont val="Calibri"/>
        <family val="2"/>
      </rPr>
      <t>WGS 1984</t>
    </r>
  </si>
  <si>
    <r>
      <rPr>
        <sz val="11"/>
        <rFont val="Calibri"/>
        <family val="2"/>
      </rPr>
      <t>Yacare</t>
    </r>
  </si>
  <si>
    <r>
      <rPr>
        <sz val="11"/>
        <rFont val="Calibri"/>
        <family val="2"/>
      </rPr>
      <t>Uruguay</t>
    </r>
  </si>
  <si>
    <r>
      <rPr>
        <sz val="11"/>
        <rFont val="Calibri"/>
        <family val="2"/>
      </rPr>
      <t>Zanderij</t>
    </r>
  </si>
  <si>
    <r>
      <rPr>
        <sz val="11"/>
        <rFont val="Calibri"/>
        <family val="2"/>
      </rPr>
      <t>Suriname</t>
    </r>
  </si>
  <si>
    <t>1 - Tokyo-M (Japan)</t>
  </si>
  <si>
    <t>2 - Tokyo-A (Mean For Japan, South Korea, Okinawa)</t>
  </si>
  <si>
    <t>3 - User Setting (User Setting)</t>
  </si>
  <si>
    <t>4 - Adindan (Burkina Faso)</t>
  </si>
  <si>
    <t>5 - Adindan (Cameroon)</t>
  </si>
  <si>
    <t>6 - Adindan (Ethiopia)</t>
  </si>
  <si>
    <t>7 - Adindan (Mali)</t>
  </si>
  <si>
    <t>8 - Adindan (Mean For Ethiopia, Sudan)</t>
  </si>
  <si>
    <t>9 - Adindan (Senegal)</t>
  </si>
  <si>
    <t>10 - Adindan (Sudan)</t>
  </si>
  <si>
    <t>11 - Afgooye (Somalia)</t>
  </si>
  <si>
    <t>12 - Ain EI Abd1970 (Bahrain)</t>
  </si>
  <si>
    <t>13 - Ain El Abd1970 (Saudi Arabia)</t>
  </si>
  <si>
    <t>14 - American Samoa1962 (American Samoa Islands)</t>
  </si>
  <si>
    <t>15 - Anna 1 Astro 1965 (Cocos Island)</t>
  </si>
  <si>
    <t>16 - Antigua Island Astro 1943 (Antigua (Leeward Islands))</t>
  </si>
  <si>
    <t>17 - Arc1950 (Botswana)</t>
  </si>
  <si>
    <t>18 - Arc1950 (Burundi)</t>
  </si>
  <si>
    <t>19 - Arc1950 (Lesotho)</t>
  </si>
  <si>
    <t>20 - Arc1950 (Malawi)</t>
  </si>
  <si>
    <t>21 - Arc1950 (Mean For Botswana, Lesotho, Malawi,
Swaziland, Zaire, Zambia, Zimbabwe)</t>
  </si>
  <si>
    <t>22 - Arc1950 (Swaziland)</t>
  </si>
  <si>
    <t>23 - Arc1950 (Zaire)</t>
  </si>
  <si>
    <t>24 - Arc1950 (Zambia)</t>
  </si>
  <si>
    <t>25 - Arc1950 (Zimbabwe)</t>
  </si>
  <si>
    <t>26 - Arc1960 (Mean For Kenya Tanzania)</t>
  </si>
  <si>
    <t>27 - Arc1960 (Kenya)</t>
  </si>
  <si>
    <t>28 - Arc1960 (Tamzamia)</t>
  </si>
  <si>
    <t>29 - Ascension Island 1958 (Ascension Island)</t>
  </si>
  <si>
    <t>30 - Astro Beacon E 1945 (Iwo Jima)</t>
  </si>
  <si>
    <t>31 - Astro Dos 71/4 (St Helena Island)</t>
  </si>
  <si>
    <t>32 - Astro Tern Island (FRIG) 1961 (Tern Island)</t>
  </si>
  <si>
    <t>33 - Astronomical Station 1952 (Marcus Island)</t>
  </si>
  <si>
    <t>34 - Australian Geodetic 1966 (Australia, Tasmania)</t>
  </si>
  <si>
    <t>35 - Australian Geodetic 1984 (Australia, Tasmania)</t>
  </si>
  <si>
    <t>36 - Ayabelle Lighthouse (Djibouti)</t>
  </si>
  <si>
    <t>37 - Bellevue (IGN) (Efate and Erromango Islands)</t>
  </si>
  <si>
    <t>38 - Bermuda 1957 (Bermuda)</t>
  </si>
  <si>
    <t>39 - Bissau (Guuinea-Bissau)</t>
  </si>
  <si>
    <t>40 - Bogota Observatory (Colombia)</t>
  </si>
  <si>
    <t>41 - Bukit Rimpah (Indonesia(Bangka and Belitung Ids))</t>
  </si>
  <si>
    <t>42 - Camp Area Astro (Antarctica(McMurdi Camp Area))</t>
  </si>
  <si>
    <t>43 - Campo Inchauspe (Argentina)</t>
  </si>
  <si>
    <t>44 - Canton Astro 1966 (Phoenix Island)</t>
  </si>
  <si>
    <t>45 - Cape (South Africa)</t>
  </si>
  <si>
    <t>46 - Cape Canaveral (Bahamas, Florida)</t>
  </si>
  <si>
    <t>47 - Carthage (Tunisia)</t>
  </si>
  <si>
    <t>48 - Chatham Island Astro 1971 (New Zealand(Chatham Island))</t>
  </si>
  <si>
    <t>49 - Chua Astro (Paraguay)</t>
  </si>
  <si>
    <t>50 - Corrego Alegre (Brazil)</t>
  </si>
  <si>
    <t>51 - Dabola (Guinea)</t>
  </si>
  <si>
    <t>52 - Deception Island (Deception Island, Antarctia)</t>
  </si>
  <si>
    <t>53 - Djakarta(Batavia) (Indonesia(Sumatra))</t>
  </si>
  <si>
    <t>54 - Dos 1968 (New Georgia Islands (Gizo Island))</t>
  </si>
  <si>
    <t>55 - Easter Island 1967 (Easter Island)</t>
  </si>
  <si>
    <t>56 - Estonia Coordinate System 1937 (Estonia)</t>
  </si>
  <si>
    <t>57 - European 1950 (Cyprus)</t>
  </si>
  <si>
    <t>58 - European 1950 (Egypt)</t>
  </si>
  <si>
    <t>59 - European 1950 (England, Channel Islands, Scotland,
Shetland Islands)</t>
  </si>
  <si>
    <t>60 - European 1950 (England, Ireland, Scotland, Shetland
Islands)</t>
  </si>
  <si>
    <t>61 - European 1950 (Finland, Norway)</t>
  </si>
  <si>
    <t>62 - European 1950 (Greece)</t>
  </si>
  <si>
    <t>63 - European 1950 (Iran)</t>
  </si>
  <si>
    <t>64 - European 1950 (Italy (Sardinia))</t>
  </si>
  <si>
    <t>65 - European 1950 (Italy (Sicily))</t>
  </si>
  <si>
    <t>66 - European 1950 (Malta)</t>
  </si>
  <si>
    <t>67 - European 1950 (Mean For Austria, Belgium, Denmark, Finland, France, West Germany, Gibraltar, Greece, Italy, Luxembourg, Netherlands, Norway, Portugal, Spain,
Sweden, Switzerland)</t>
  </si>
  <si>
    <t>68 - European 1950 (Mean For Austria, Denmark, France, West
Germany, Netherland, Switzerland)</t>
  </si>
  <si>
    <t>69 - European 1950 (Mean For Iraq, Israel, Jordan, Lebanon,
Kuwait, Saudi Arabia, Syria)</t>
  </si>
  <si>
    <t>70 - European 1950 (Portugal, Spain)</t>
  </si>
  <si>
    <t>71 - European 1950 (Tunisia)</t>
  </si>
  <si>
    <t>72 - European 1979 (Mean For Austria, Finland, Netherlands,
Norway, Spain, Sweden, Switzerland)</t>
  </si>
  <si>
    <t>73 - Fort Thomas 1955 (Nevis St Kitts (Leeward Islands))</t>
  </si>
  <si>
    <t>74 - Gan 1970 (Republic Of Maldives)</t>
  </si>
  <si>
    <t>75 - Geodetic Datum 1970 (New Zealand)</t>
  </si>
  <si>
    <t>76 - Graciosa Base SW1948 (Azores (Faial, Graciosa, Pico, Sao, Jorge,
Terceria))</t>
  </si>
  <si>
    <t>77 - Guam 1963 (Guam)</t>
  </si>
  <si>
    <t>78 - Gunung Segara (Indonesia (Kalimantan))</t>
  </si>
  <si>
    <t>79 - Gux I Astro (Guadalcanal Island)</t>
  </si>
  <si>
    <t>80 - Heart North (Afghanistan)</t>
  </si>
  <si>
    <t>81 - Hermannskogel Datum (Croatia-Serbia, Bosnia-Herzegoivna)</t>
  </si>
  <si>
    <t>82 - Hjorsey 1955 (Iceland)</t>
  </si>
  <si>
    <t>83 - Hongkong 1963 (Hongkong)</t>
  </si>
  <si>
    <t>84 - Hu Tzu Shan (Taiwan)</t>
  </si>
  <si>
    <t>85 - Indian (Bangladesh)</t>
  </si>
  <si>
    <t>86 - Indian (India, Nepal)</t>
  </si>
  <si>
    <t>87 - Indian (Pakistan)</t>
  </si>
  <si>
    <t>88 - Indian 1954 (Thailand)</t>
  </si>
  <si>
    <t>89 - Indian 1960 (Vietnam (Con Son Island))</t>
  </si>
  <si>
    <t>90 - Indian 1960 (Vietnam (Near 16 deg N))</t>
  </si>
  <si>
    <t>91 - Indian 1975 (Thailand)</t>
  </si>
  <si>
    <t>92 - Indonesian 1974 (Indonesian)</t>
  </si>
  <si>
    <t>93 - Ireland 1965 (Ireland)</t>
  </si>
  <si>
    <t>94 - ISTS 061 Astro 1968 (South Georgia Islands)</t>
  </si>
  <si>
    <t>95 - ISTS 073 Astro 1969 (Diego Garcia)</t>
  </si>
  <si>
    <t>96 - Johnston Island 1961 (Johnston Island)</t>
  </si>
  <si>
    <t>97 - Kandawala (Sir Lanka)</t>
  </si>
  <si>
    <t>98 - Kerguelen Island 1949 (Kerguelen Island)</t>
  </si>
  <si>
    <t>99 - Kertau 1948 (West Malaysia and Singapore)</t>
  </si>
  <si>
    <t>100 - Kusaie Astro 1951 (Caroline Islands)</t>
  </si>
  <si>
    <t>101 - Korean Geodetic System (South Korea)</t>
  </si>
  <si>
    <t>102 - LC5 Astro 1961 (Cayman Brac Island)</t>
  </si>
  <si>
    <t>103 - Leigon (Ghana)</t>
  </si>
  <si>
    <t>104 - Liberia 1964 (Liberia)</t>
  </si>
  <si>
    <t>105 - Luzon (Philippines (Excluding Mindanao))</t>
  </si>
  <si>
    <t>106 - Luzon (Philippines (Mindanao))</t>
  </si>
  <si>
    <t>107 - M’Poraloko (Gabon)</t>
  </si>
  <si>
    <t>108 - Mahe 1971 (Mahe Island)</t>
  </si>
  <si>
    <t>109 - Massawa (Ethiopia (Eritrea))</t>
  </si>
  <si>
    <t>110 - Merchich (Morocco)</t>
  </si>
  <si>
    <t>111 - Midway Astro 1961 (Midway Islands)</t>
  </si>
  <si>
    <t>112 - Minna (Cameroon)</t>
  </si>
  <si>
    <t>113 - Minna (Nigeria)</t>
  </si>
  <si>
    <t>114 - Montserrat Island Astro 1958 (Montserrat (Leeward Island))</t>
  </si>
  <si>
    <t>115 - Nahrwan (Oman (Masirah Island))</t>
  </si>
  <si>
    <t>116 - Nahrwan (Saudi Arabia)</t>
  </si>
  <si>
    <t>117 - Nahrwan (United Arab Emirates)</t>
  </si>
  <si>
    <t>118 - Naparima BWI (Trinidad and Tobago)</t>
  </si>
  <si>
    <t>119 - North American 1927 (Alaska (Excluding Aleutian lds))</t>
  </si>
  <si>
    <t>120 - North American 1927 (Alaska (Aleutian lds East of 180 deg E))</t>
  </si>
  <si>
    <t>121 - North American 1927 (Alaska (Aleutian lds West of 180 deg W))</t>
  </si>
  <si>
    <t>122 - North American 1927 (Bahamas (Except San Salvador Islands))</t>
  </si>
  <si>
    <t>123 - North American 1927 (Bahamas (San Salvador Islands))</t>
  </si>
  <si>
    <t>124 - North American 1927 (Canada (Alberta, British Columbia))</t>
  </si>
  <si>
    <t>125 - North American 1927 (Canada (Manitoba, Ontario))</t>
  </si>
  <si>
    <t>126 - North American 1927 (Canada (New Brunswick, Newfoundland,
Nova Scotia, Qubec))</t>
  </si>
  <si>
    <t>127 - North American 1927 (Canada (Northwest Territories,
Saskatchewan))</t>
  </si>
  <si>
    <t>128 - North American 1927 (Canada (Yukon))</t>
  </si>
  <si>
    <t>129 - North American 1927 (Canal Zone)</t>
  </si>
  <si>
    <t>130 - North American 1927 (Cuba)</t>
  </si>
  <si>
    <t>131 - North American 1927 (Greenland (Hayes Peninsula))</t>
  </si>
  <si>
    <t>132 - North American 1927 (Mean For Antigua, Barbados, Barbuda, Caicos Islands, Cuba, Dominican, Grand
Cayman, Jamaica, Turks Islands)</t>
  </si>
  <si>
    <t>133 - North American 1927 (Mean For Belize, Costa Rica, EI Salvador,
Guatemala, Honduras, Nicaragua)</t>
  </si>
  <si>
    <t>134 - North American 1927 (Mean For Canada)</t>
  </si>
  <si>
    <t>135 - North American 1927 (Mean For Conus)</t>
  </si>
  <si>
    <t>136 - North American 1927 (Mean For Conus (East of Mississippi River
including Louisiana, Missouri, Minnesota))</t>
  </si>
  <si>
    <t>137 - North American 1927 (Mean For Conus (East of Mississippi River
excluding Louisiana, Missouri, Minnesota))</t>
  </si>
  <si>
    <t>138 - North American 1927 (Mexico)</t>
  </si>
  <si>
    <t>139 - North American 1983 (Alaska (Excluding Aleutian lds))</t>
  </si>
  <si>
    <t>140 - North American 1983 (Aleutian lds)</t>
  </si>
  <si>
    <t>141 - North American 1983 (Canada)</t>
  </si>
  <si>
    <t>142 - North American 1983 (Conus)</t>
  </si>
  <si>
    <t>143 - North American 1983 (Hawaii)</t>
  </si>
  <si>
    <t>144 - North American 1983 (Mexico, Central America)</t>
  </si>
  <si>
    <t>145 - North Sahara 1959 (Algeria)</t>
  </si>
  <si>
    <t>146 - Observatorio Meteorologico 1939 (Azores (Corvo and Flores Islands))</t>
  </si>
  <si>
    <t>147 - Old Egyptian 1907 (Egypt)</t>
  </si>
  <si>
    <t>148 - Old Hawaiian (Hawaii)</t>
  </si>
  <si>
    <t>149 - Old Hawaiian (Kauai)</t>
  </si>
  <si>
    <t>150 - Old Hawaiian (Maui)</t>
  </si>
  <si>
    <t>151 - Old Hawaiian (Mean For Hawaii, Kauai, Maui, Oahu)</t>
  </si>
  <si>
    <t>152 - Old Hawaiian (Oahu)</t>
  </si>
  <si>
    <t>153 - Oman (Oman)</t>
  </si>
  <si>
    <t>154 - Ordnance Survey Great Britain 1936 (England)</t>
  </si>
  <si>
    <t>155 - Ordnance Survey Great Britain 1936 (England, Isle of Man, Wales)</t>
  </si>
  <si>
    <t>156 - Ordnance Survey Great Britain 1936 (Mean For England, Isle of Man, Scotland,
Shetland Island, Wales)</t>
  </si>
  <si>
    <t>157 - Ordnance Survey Great Britain 1936 (Scotland, Shetland Islands)</t>
  </si>
  <si>
    <t>158 - Ordnance Survey Great Britain 1936 (Wales)</t>
  </si>
  <si>
    <t>159 - Pico de las Nieves (Canary Islands)</t>
  </si>
  <si>
    <t>160 - Pitcairn Astro 1967 (Pitcairn Island)</t>
  </si>
  <si>
    <t>161 - Point 58 (Mean For Burkina Faso and Niger)</t>
  </si>
  <si>
    <t>162 - Pointe Noire 1948 (Congo)</t>
  </si>
  <si>
    <t>163 - Porto Santo 1936 (Porto Santo, Maderia Islands)</t>
  </si>
  <si>
    <t>164 - Provisional South American 1956 (Bolovia)</t>
  </si>
  <si>
    <t>165 - Provisional South American 1956 (Chile (Northern Near 19 deg S))</t>
  </si>
  <si>
    <t>166 - Provisional South American 1956 (Chile (Southern Near 43 deg S))</t>
  </si>
  <si>
    <t>167 - Provisional South American 1956 (Colombia)</t>
  </si>
  <si>
    <t>168 - Provisional South American 1956 (Ecuador)</t>
  </si>
  <si>
    <t>169 - Provisional South American 1956 (Guyana)</t>
  </si>
  <si>
    <t>170 - Provisional South American 1956 (Mean For Bolivia Chile, Colombia,
Ecuador, Guyana, Peru, Venezuela)</t>
  </si>
  <si>
    <t>171 - Provisional South American 1956 (Peru)</t>
  </si>
  <si>
    <t>172 - Provisional South American 1956 (Venezuela)</t>
  </si>
  <si>
    <t>173 - Provisional South Chilean 1963 (Chile (Near 53 deg S) (Hito XVIII))</t>
  </si>
  <si>
    <t>174 - Puerto Rico (Puerto Rico, Virgin Islands)</t>
  </si>
  <si>
    <t>175 - Pulkovo 1942 (Russia)</t>
  </si>
  <si>
    <t>176 - Qatar National (Qatar)</t>
  </si>
  <si>
    <t>177 - Qornoq (Greenland (South))</t>
  </si>
  <si>
    <t>178 - Reunion (Mascarene Island)</t>
  </si>
  <si>
    <t>179 - Rome 1940 (Italy (Sardinia))</t>
  </si>
  <si>
    <t>180 - S-42 (Pulkovo 1942) (Hungary)</t>
  </si>
  <si>
    <t>181 - S-42 (Pulkovo 1942) (Poland)</t>
  </si>
  <si>
    <t>182 - S-42 (Pulkovo 1942) (Czechoslavakia)</t>
  </si>
  <si>
    <t>183 - S-42 (Pulkovo 1942) (Lativa)</t>
  </si>
  <si>
    <t>184 - S-42 (Pulkovo 1942) (Kazakhstan)</t>
  </si>
  <si>
    <t>185 - S-42 (Pulkovo 1942) (Albania)</t>
  </si>
  <si>
    <t>186 - S-42 (Pulkovo 1942) (Romania)</t>
  </si>
  <si>
    <t>187 - S-JTSK (Czechoslavakia (Prior 1 Jan 1993))</t>
  </si>
  <si>
    <t>188 - Santo (Dos) 1965 (Espirito Santo Island)</t>
  </si>
  <si>
    <t>189 - Sao Braz (Azores (Sao Miguel, Santa Maria lds))</t>
  </si>
  <si>
    <t>190 - Sapper Hill 1943 (East Falkland Island)</t>
  </si>
  <si>
    <t>191 - Schwarzeck (Namibia)</t>
  </si>
  <si>
    <t>192 - Selvagem Grande 1938 (Salvage Islands)</t>
  </si>
  <si>
    <t>193 - Sierra Leone 1960 (Sierra Leone)</t>
  </si>
  <si>
    <t>194 - South American 1969 (Argentina)</t>
  </si>
  <si>
    <t>195 - South American 1969 (Bolivia)</t>
  </si>
  <si>
    <t>196 - South American 1969 (Brazial)</t>
  </si>
  <si>
    <t>197 - South American 1969 (Chile)</t>
  </si>
  <si>
    <t>198 - South American 1969 (Colombia)</t>
  </si>
  <si>
    <t>199 - South American 1969 (Ecuador)</t>
  </si>
  <si>
    <t>200 - South American 1969 (Ecuador (Baltra, Galapagos))</t>
  </si>
  <si>
    <t>201 - South American 1969 (Guyana)</t>
  </si>
  <si>
    <t>202 - South American 1969 (Mean For Argentina, Bolivia, Brazil, Chile Colombia, Ecuador, Guyana, Paraguay,
Peru, Trinidad and Tobage, Venezuela)</t>
  </si>
  <si>
    <t>203 - South American 1969 (Paraguay)</t>
  </si>
  <si>
    <t>204 - South American 1969 (Peru)</t>
  </si>
  <si>
    <t>205 - South American 1969 (Trinidad and Tobago)</t>
  </si>
  <si>
    <t>206 - South American 1969 (Venezuela)</t>
  </si>
  <si>
    <t>207 - South Asia (Singapore)</t>
  </si>
  <si>
    <t>208 - Tananarive Observatory 1925 (Madagascar)</t>
  </si>
  <si>
    <t>209 - Timbalai 1948 (Brunei, E Malaysia (Sabah Sarawak))</t>
  </si>
  <si>
    <t>210 - Tokyo (Japan)</t>
  </si>
  <si>
    <t>211 - Tokyo (Mean For Japan, South Korea, Okinawa)</t>
  </si>
  <si>
    <t>212 - Tokyo (Okinawa)</t>
  </si>
  <si>
    <t>213 - Tokyo (South Korea)</t>
  </si>
  <si>
    <t>214 - Tristan Astro 1968 (Tristan Da Cunha)</t>
  </si>
  <si>
    <t>215 - Viti Levu 1916 (Fiji (Viti Levu Island))</t>
  </si>
  <si>
    <t>216 - Voirol 1960 (Algeria)</t>
  </si>
  <si>
    <t>217 - Wake Island Astro 1952 (Wake Atoll)</t>
  </si>
  <si>
    <t>218 - Wake-Eniwetok 1960 (Marshall Islands)</t>
  </si>
  <si>
    <t>219 - WGS 1972 (Global Definition)</t>
  </si>
  <si>
    <t>220 - WGS 1984 (Global Definition)</t>
  </si>
  <si>
    <t>221 - Yacare (Uruguay)</t>
  </si>
  <si>
    <t>222 - Zanderij (Suriname)</t>
  </si>
  <si>
    <t>Default : 0 - WGS 84 (International)</t>
  </si>
  <si>
    <t>9600 bps</t>
  </si>
  <si>
    <t>4800 bps</t>
  </si>
  <si>
    <t>14400 bps</t>
  </si>
  <si>
    <t>19200 bps</t>
  </si>
  <si>
    <t>38400 bps</t>
  </si>
  <si>
    <t>57600 bps</t>
  </si>
  <si>
    <t>115200 bps</t>
  </si>
  <si>
    <t>Disabled :</t>
  </si>
  <si>
    <t>Default Settings :</t>
  </si>
  <si>
    <t xml:space="preserve">Custom Settings : </t>
  </si>
  <si>
    <t>Custom :</t>
  </si>
  <si>
    <t>Date :</t>
  </si>
  <si>
    <t>C39 Firmware Setting Checklist</t>
  </si>
  <si>
    <t xml:space="preserve">&gt; Please tick one checkbox per setting. </t>
  </si>
  <si>
    <t>Default: UART</t>
    <phoneticPr fontId="49" type="noConversion"/>
  </si>
  <si>
    <t>UART + I2C</t>
    <phoneticPr fontId="49" type="noConversion"/>
  </si>
  <si>
    <t>UART + SPI</t>
    <phoneticPr fontId="49" type="noConversion"/>
  </si>
  <si>
    <t xml:space="preserve">9. 1PPS Mode - 1PPS pulse output mode selection: </t>
    <phoneticPr fontId="49" type="noConversion"/>
  </si>
  <si>
    <t>Confirmed by Sales (GlobalTop)</t>
    <phoneticPr fontId="49" type="noConversion"/>
  </si>
  <si>
    <t>GT1-S2-003-06-H</t>
    <phoneticPr fontId="49" type="noConversion"/>
  </si>
  <si>
    <t>Pedestrian</t>
    <phoneticPr fontId="49" type="noConversion"/>
  </si>
  <si>
    <t>SBAS and RTCM cannot be enabled at the same time.  Both features only work if update rate is less than or equal to 5Hz. RTCM supported only on these products: Ivory3 (Gmm-u2p) ; Ivory4 (SL3C) ; Lady Bird1 (PA6H)</t>
    <phoneticPr fontId="49" type="noConversion"/>
  </si>
  <si>
    <t xml:space="preserve">10. AIC: Active Interference Cancellation </t>
    <phoneticPr fontId="49" type="noConversion"/>
  </si>
  <si>
    <t>11. LOCUS - Logger Function</t>
    <phoneticPr fontId="49" type="noConversion"/>
  </si>
  <si>
    <t xml:space="preserve">a)115200bps baud-rate is recommended when dumping data. b) Logging format cannot be changed once selected. </t>
    <phoneticPr fontId="49" type="noConversion"/>
  </si>
  <si>
    <t>Speed</t>
    <phoneticPr fontId="49" type="noConversion"/>
  </si>
  <si>
    <t>Note : Please make sure you have read through the notes section below carefully to learn more about each customization feature. If you have any questions, please feel free to contact our sales or support personnel.</t>
    <phoneticPr fontId="49" type="noConversion"/>
  </si>
  <si>
    <r>
      <rPr>
        <b/>
        <sz val="11"/>
        <color theme="1"/>
        <rFont val="Calibri"/>
        <family val="2"/>
      </rPr>
      <t xml:space="preserve">1. Baud Rate: </t>
    </r>
    <r>
      <rPr>
        <sz val="11"/>
        <color theme="1"/>
        <rFont val="Calibri"/>
        <family val="2"/>
      </rPr>
      <t xml:space="preserve">
High baud-rate is required for high update rate, as well as for additional NMEA output sentences. Please see </t>
    </r>
    <r>
      <rPr>
        <u/>
        <sz val="11"/>
        <color theme="1"/>
        <rFont val="Calibri"/>
        <family val="2"/>
      </rPr>
      <t>“2. Update Rate”</t>
    </r>
    <r>
      <rPr>
        <sz val="11"/>
        <color theme="1"/>
        <rFont val="Calibri"/>
        <family val="2"/>
      </rPr>
      <t xml:space="preserve"> and </t>
    </r>
    <r>
      <rPr>
        <u/>
        <sz val="11"/>
        <color theme="1"/>
        <rFont val="Calibri"/>
        <family val="2"/>
      </rPr>
      <t>“6. NMEA Sentence &amp; Interval Period”</t>
    </r>
    <r>
      <rPr>
        <sz val="11"/>
        <color theme="1"/>
        <rFont val="Calibri"/>
        <family val="2"/>
      </rPr>
      <t xml:space="preserve"> for more details.
-&gt; Formula for calculating required baud rate, assuming each NMEA sentence takes a set amount of #: GLL=6, RMC=8, VTG=4, GSA=7, GSV=26, GGA=8, ZDA=5; 
- &gt; If all NMEA sentences are turned on, the selected baud rate must be greater than &gt; </t>
    </r>
    <r>
      <rPr>
        <u/>
        <sz val="11"/>
        <color theme="1"/>
        <rFont val="Calibri"/>
        <family val="2"/>
      </rPr>
      <t>(6+8+4+7+26+8+5) x update rate x 100</t>
    </r>
    <r>
      <rPr>
        <sz val="11"/>
        <color theme="1"/>
        <rFont val="Calibri"/>
        <family val="2"/>
      </rPr>
      <t xml:space="preserve">
-&gt; So if the update rate is at 1 Hz with all NMEA sentences turned on, the formula will be equal to 6400, thus the selected baud rate must be 9600bps or greater!
</t>
    </r>
    <r>
      <rPr>
        <b/>
        <sz val="11"/>
        <color theme="1"/>
        <rFont val="Calibri"/>
        <family val="2"/>
      </rPr>
      <t>Caution: This formula is not applicable when setting baud rate / update rate / NMEA sentence using Mini GPS Tool or PMTK Command!</t>
    </r>
  </si>
  <si>
    <r>
      <rPr>
        <b/>
        <sz val="11"/>
        <color theme="1"/>
        <rFont val="Calibri"/>
        <family val="2"/>
      </rPr>
      <t xml:space="preserve">2. NMEA Sentence &amp; Interval Period: </t>
    </r>
    <r>
      <rPr>
        <sz val="11"/>
        <color theme="1"/>
        <rFont val="Calibri"/>
        <family val="2"/>
      </rPr>
      <t xml:space="preserve">
-&gt; This option sets the output interval period for each of the NMEA sentences. 
-&gt; Please keep in mind that the rate of the NMEA sentences output is directly affected by the update rate. 
-&gt; For example, if the default setting is chosen: “GGA( 1 ), GSA( 1 ), GSV( 5 ), RMC( 1 ), VTG( 1 )”, then GGA, GSA, RMC and VTG sentences will output once per second, while GSV will output once every 5 seconds if the update rate is at 1Hz. 
-&gt; If the update rate is set to 10Hz, then using the above setting, GGA, GSA, RMC and VTG will now output 10 times per second, while GSV outputs 2 times per second.</t>
    </r>
  </si>
  <si>
    <r>
      <rPr>
        <b/>
        <sz val="11"/>
        <color theme="1"/>
        <rFont val="Calibri"/>
        <family val="2"/>
      </rPr>
      <t>3. Datum:</t>
    </r>
    <r>
      <rPr>
        <sz val="11"/>
        <color theme="1"/>
        <rFont val="Calibri"/>
        <family val="2"/>
      </rPr>
      <t xml:space="preserve"> 
Please ask our support personnel for a complete list of datum.</t>
    </r>
  </si>
  <si>
    <r>
      <rPr>
        <b/>
        <sz val="11"/>
        <color theme="1"/>
        <rFont val="Calibri"/>
        <family val="2"/>
      </rPr>
      <t>4. DGPS mode:</t>
    </r>
    <r>
      <rPr>
        <sz val="11"/>
        <color theme="1"/>
        <rFont val="Calibri"/>
        <family val="2"/>
      </rPr>
      <t xml:space="preserve"> 
SBAS and RTCM cannot be enabled at the same time. And SBAS can only be enabled when update rate is less than or equal to 5Hz.</t>
    </r>
  </si>
  <si>
    <r>
      <t>5. Update Rate:</t>
    </r>
    <r>
      <rPr>
        <sz val="11"/>
        <color theme="1"/>
        <rFont val="Calibri"/>
        <family val="2"/>
      </rPr>
      <t xml:space="preserve"> 
High baud-rate is required for high update rate. For example: it is 38400 bps recommended for 5Hz update rate or 115200 bps for 10Hz update rate.</t>
    </r>
  </si>
  <si>
    <r>
      <t>6. Data Decimal:</t>
    </r>
    <r>
      <rPr>
        <sz val="11"/>
        <color theme="1"/>
        <rFont val="Calibri"/>
        <family val="2"/>
      </rPr>
      <t xml:space="preserve"> 
Set the number of decimal places for longitude &amp; latitude data reported in NMEA.</t>
    </r>
  </si>
  <si>
    <r>
      <t>7. 3D Fix Output:</t>
    </r>
    <r>
      <rPr>
        <sz val="11"/>
        <color theme="1"/>
        <rFont val="Calibri"/>
        <family val="2"/>
      </rPr>
      <t xml:space="preserve"> 
-&gt; “Period” specifies the entire cycle time (high + low level signal), while "Duty cycle" specifies the period of time when the signal level is high. 
-&gt; For example, if period is set to 2 sec and Duty cycle is set to 100ms, the entire cycle time will be 2sec, where the signal will be high for 100ms and low for 1.9sec. If period is set to 2 sec and duty cycle is set to 1/2, the signal will remain high for 500ms (1/2 of period), and low for 500ms. If duty cycle is OFF or ON, then the period time will be of no use, since it will remain low or high.</t>
    </r>
  </si>
  <si>
    <r>
      <t>8. 1PPS Output Duration:</t>
    </r>
    <r>
      <rPr>
        <sz val="11"/>
        <color theme="1"/>
        <rFont val="Calibri"/>
        <family val="2"/>
      </rPr>
      <t xml:space="preserve"> 
Sets the length (duration) of the pulse for 1PPS.</t>
    </r>
    <phoneticPr fontId="49" type="noConversion"/>
  </si>
  <si>
    <r>
      <t xml:space="preserve">9. 1PPS Mode: 
Set </t>
    </r>
    <r>
      <rPr>
        <sz val="11"/>
        <color theme="1"/>
        <rFont val="Calibri"/>
        <family val="2"/>
      </rPr>
      <t>1PPS pulse output mode selection</t>
    </r>
    <phoneticPr fontId="49" type="noConversion"/>
  </si>
  <si>
    <r>
      <t>10. Active Interference Cancellation (AIC):</t>
    </r>
    <r>
      <rPr>
        <sz val="11"/>
        <color theme="1"/>
        <rFont val="Calibri"/>
        <family val="2"/>
      </rPr>
      <t xml:space="preserve"> 
Provides effective narrow-band interference and jamming elimination. The GPS signal could be recovered from the jammed signal, and let user get better navigation quality.</t>
    </r>
  </si>
  <si>
    <r>
      <t>11. LOCUS (Data Logger solution):</t>
    </r>
    <r>
      <rPr>
        <sz val="11"/>
        <color theme="1"/>
        <rFont val="Calibri"/>
        <family val="2"/>
      </rPr>
      <t xml:space="preserve"> 
-&gt; Auto logging data to MTK chip internal flash, no need to wakeup HOST side.
-&gt; Smart overlapping mechanism to keep latest logger data (4KB base).
-&gt; Flexible configuration to support most logging type, mode and contents.
-&gt; Logger capability in MTK chip internal flash: 
</t>
    </r>
    <r>
      <rPr>
        <b/>
        <sz val="11"/>
        <color theme="1"/>
        <rFont val="Calibri"/>
        <family val="2"/>
      </rPr>
      <t>With 1 sector flash (64KB), user can log &gt;16 hours. The version support 2 sector (128KB).
The baud rate 115200 bps is recommended, because of using it for dumping data from internal memory of chip successfully.
There aren't commands to change settings of LOCUS function. It can only set by GlobalTop.</t>
    </r>
  </si>
  <si>
    <r>
      <rPr>
        <b/>
        <sz val="11"/>
        <color rgb="FF0070C0"/>
        <rFont val="新細明體"/>
        <family val="2"/>
      </rPr>
      <t>○</t>
    </r>
  </si>
  <si>
    <r>
      <rPr>
        <b/>
        <sz val="11"/>
        <color theme="1"/>
        <rFont val="Calibri"/>
        <family val="2"/>
      </rPr>
      <t>1. Once Sentence:</t>
    </r>
    <r>
      <rPr>
        <sz val="11"/>
        <color theme="1"/>
        <rFont val="Calibri"/>
        <family val="2"/>
      </rPr>
      <t xml:space="preserve"> 
-&gt; Custom-made and compact the output NMEA sentence to decrease MCU loading. 
-&gt; See One Sentence Output page for more details. If you wish to use binary mode, one sentence output must be enabled, please specify the desired NMEA items or follow GlobalTop specification document. 
-&gt; Optional functions are supported, but customer will need to supply detail algorithm or methods.
</t>
    </r>
  </si>
  <si>
    <r>
      <rPr>
        <b/>
        <sz val="11"/>
        <color theme="1"/>
        <rFont val="Calibri"/>
        <family val="2"/>
      </rPr>
      <t>2. Last Position Retention:</t>
    </r>
    <r>
      <rPr>
        <sz val="11"/>
        <color theme="1"/>
        <rFont val="Calibri"/>
        <family val="2"/>
      </rPr>
      <t xml:space="preserve"> 
Convenient yet elegant solution that allows the GPS module to continue output its last known position in the event of losing GPS satellite fix. For more details, please refer to the customization section on our website. </t>
    </r>
  </si>
  <si>
    <r>
      <rPr>
        <b/>
        <sz val="11"/>
        <color theme="1"/>
        <rFont val="Calibri"/>
        <family val="2"/>
      </rPr>
      <t>5. Embedded Assist System (EASY):</t>
    </r>
    <r>
      <rPr>
        <sz val="11"/>
        <color theme="1"/>
        <rFont val="Calibri"/>
        <family val="2"/>
      </rPr>
      <t xml:space="preserve"> is the abbreviation of Embedded Assist System. The benefits are including: 
-&gt; EASY to TTFF : EASY works as an embedded software which can accelerate TTFF by predicting satellite navigation messages from received ephemeris.
-&gt; EASY to calculate : No additional computing interval for EASY task. EASY was efficiently scheduled and computed in the free time of every second after GPS navigation solution.
-&gt; EASY to design-in : World leading technology with no additional design-in efforts.
</t>
    </r>
    <r>
      <rPr>
        <b/>
        <sz val="11"/>
        <color theme="1"/>
        <rFont val="Calibri"/>
        <family val="2"/>
      </rPr>
      <t xml:space="preserve">Caution: a) The EASY function only works with update rate 1Hz, and it can disabled/enabled by a PMTK command. b) “VBACKUP” pin needs to be connected for this feature to work. Please contact us for more details. </t>
    </r>
    <r>
      <rPr>
        <sz val="11"/>
        <color theme="1"/>
        <rFont val="Calibri"/>
        <family val="2"/>
      </rPr>
      <t xml:space="preserve">
</t>
    </r>
    <r>
      <rPr>
        <i/>
        <sz val="11"/>
        <color theme="1"/>
        <rFont val="Calibri"/>
        <family val="2"/>
      </rPr>
      <t>EASY function is conceptually designed to automatically engage for predicting after first receiving the broadcast ephemeris. A while later (generally, tens of second), 3 day extensions is completely generated then all EASY function will be maintained at standby condition. EASY assist is going to be engaged when GPS request in new TTFF condition or re-generate again with another new received ephemeris. At meanwhile, the TTFF is benefited by EASY assist.</t>
    </r>
    <r>
      <rPr>
        <sz val="11"/>
        <color theme="1"/>
        <rFont val="Calibri"/>
        <family val="2"/>
      </rPr>
      <t xml:space="preserve">
</t>
    </r>
  </si>
  <si>
    <r>
      <t xml:space="preserve">3. Magnetic variation: 
</t>
    </r>
    <r>
      <rPr>
        <sz val="11"/>
        <color theme="1"/>
        <rFont val="Calibri"/>
        <family val="2"/>
      </rPr>
      <t xml:space="preserve">Magnetic Variation data output allows electronic compass based device to adjust for declination when using bearing to determine directions (Ex. Ships). For more details, please refer to the customization section on our website. </t>
    </r>
  </si>
  <si>
    <r>
      <t xml:space="preserve">4. Geofencing: 
</t>
    </r>
    <r>
      <rPr>
        <sz val="11"/>
        <color theme="1"/>
        <rFont val="Calibri"/>
        <family val="2"/>
      </rPr>
      <t xml:space="preserve">Set a radius value around a target position, and informs the user if the receiver position is inside or outside this predefined boundary, like school attendance zone or neighborhood boundary. For more details, please refer to the customization section on our website. </t>
    </r>
  </si>
  <si>
    <r>
      <rPr>
        <b/>
        <sz val="11"/>
        <color rgb="FF000000"/>
        <rFont val="Calibri"/>
        <family val="2"/>
      </rPr>
      <t xml:space="preserve">5. Distance calculation: 
</t>
    </r>
    <r>
      <rPr>
        <sz val="11"/>
        <color rgb="FF000000"/>
        <rFont val="Calibri"/>
        <family val="2"/>
      </rPr>
      <t xml:space="preserve">GlobalTop GPS module is able to specify the exact line-of-sight distances between current location and other points of interests. This calculation is done internally within the GPS module and can help decrease the calculation loading on the main processor. For more details, please refer to the customization section on our website. </t>
    </r>
  </si>
  <si>
    <r>
      <t xml:space="preserve">1. </t>
    </r>
    <r>
      <rPr>
        <b/>
        <sz val="11"/>
        <color theme="1"/>
        <rFont val="Calibri"/>
        <family val="2"/>
      </rPr>
      <t>AGPS function</t>
    </r>
    <r>
      <rPr>
        <sz val="11"/>
        <color theme="1"/>
        <rFont val="Calibri"/>
        <family val="2"/>
      </rPr>
      <t xml:space="preserve"> is supported in firmware version Mcore2.02 &amp; AXN0.3 or later revisions.
2.</t>
    </r>
    <r>
      <rPr>
        <b/>
        <sz val="11"/>
        <color theme="1"/>
        <rFont val="Calibri"/>
        <family val="2"/>
      </rPr>
      <t xml:space="preserve"> “Navigation Speed Threshold”</t>
    </r>
    <r>
      <rPr>
        <sz val="11"/>
        <color theme="1"/>
        <rFont val="Calibri"/>
        <family val="2"/>
      </rPr>
      <t xml:space="preserve"> function can be enabled in all GPS modules to help reduce stationary drifting problem of GPS through a special drifting elimination algorithm. If you wish to enable or change the threshold value (1.0 m/s), please contact us. In addition, the setting can also be changed temporarily using MTK packet command. The feature is disabled (0.0 m/s) for default.
3. </t>
    </r>
    <r>
      <rPr>
        <b/>
        <sz val="11"/>
        <color theme="1"/>
        <rFont val="Calibri"/>
        <family val="2"/>
      </rPr>
      <t>Items 1, 2, 3, 4, 5,</t>
    </r>
    <r>
      <rPr>
        <sz val="11"/>
        <color theme="1"/>
        <rFont val="Calibri"/>
        <family val="2"/>
      </rPr>
      <t xml:space="preserve"> can be changed through PMTK command or Mini GPS Tool, but will return to chosen setting when re-booted without supplying backup power. Please contact us for the complete PMTK command document or download Mini GPS Tool from www.gtop-tech.com.
4. </t>
    </r>
    <r>
      <rPr>
        <b/>
        <sz val="11"/>
        <color theme="1"/>
        <rFont val="Calibri"/>
        <family val="2"/>
      </rPr>
      <t>“Application notes”</t>
    </r>
    <r>
      <rPr>
        <sz val="11"/>
        <color theme="1"/>
        <rFont val="Calibri"/>
        <family val="2"/>
      </rPr>
      <t xml:space="preserve"> document for our module is available. It contains design tips, layouts, and cautions you should watch out for when designing around GlobalTop GPS modules. Please contact us if you have not received your application notes document.
</t>
    </r>
    <phoneticPr fontId="49" type="noConversion"/>
  </si>
  <si>
    <t xml:space="preserve">Date &amp; Signature: </t>
    <phoneticPr fontId="49" type="noConversion"/>
  </si>
  <si>
    <t>File Name:</t>
    <phoneticPr fontId="49" type="noConversion"/>
  </si>
  <si>
    <t>Checksum(CRC32):</t>
    <phoneticPr fontId="49" type="noConversion"/>
  </si>
  <si>
    <r>
      <t>3. Magnetic variation</t>
    </r>
    <r>
      <rPr>
        <sz val="11"/>
        <color theme="1"/>
        <rFont val="Calibri"/>
        <family val="2"/>
      </rPr>
      <t xml:space="preserve">: </t>
    </r>
  </si>
  <si>
    <r>
      <t>4. Geofencing</t>
    </r>
    <r>
      <rPr>
        <sz val="11"/>
        <color theme="1"/>
        <rFont val="Calibri"/>
        <family val="2"/>
      </rPr>
      <t xml:space="preserve">: </t>
    </r>
  </si>
  <si>
    <t>Advanced Functions</t>
    <phoneticPr fontId="49" type="noConversion"/>
  </si>
  <si>
    <t>Default: Vehicle</t>
  </si>
  <si>
    <t>Default: Vehicle</t>
    <phoneticPr fontId="49" type="noConversion"/>
  </si>
  <si>
    <t>Avionic</t>
    <phoneticPr fontId="49" type="noConversion"/>
  </si>
  <si>
    <t>Balloon</t>
    <phoneticPr fontId="49" type="noConversion"/>
  </si>
  <si>
    <r>
      <rPr>
        <b/>
        <sz val="11"/>
        <color theme="1"/>
        <rFont val="Calibri"/>
        <family val="2"/>
      </rPr>
      <t>6. Navigation mode:</t>
    </r>
    <r>
      <rPr>
        <sz val="11"/>
        <color theme="1"/>
        <rFont val="Calibri"/>
        <family val="2"/>
      </rPr>
      <t xml:space="preserve"> 
GlobalTop GPS modules allow user to set different modes such as vehicle, pedestrian, avionic and balloon modes. 
</t>
    </r>
    <phoneticPr fontId="49" type="noConversion"/>
  </si>
</sst>
</file>

<file path=xl/styles.xml><?xml version="1.0" encoding="utf-8"?>
<styleSheet xmlns="http://schemas.openxmlformats.org/spreadsheetml/2006/main">
  <numFmts count="14">
    <numFmt numFmtId="176" formatCode="General\ &quot;bps&quot;"/>
    <numFmt numFmtId="177" formatCode="&quot;GGA (&quot;General&quot;)&quot;"/>
    <numFmt numFmtId="178" formatCode="&quot;GSA (&quot;General&quot;)&quot;"/>
    <numFmt numFmtId="179" formatCode="&quot;GSV (&quot;General&quot;)&quot;"/>
    <numFmt numFmtId="180" formatCode="&quot;RMC (&quot;General&quot;)&quot;"/>
    <numFmt numFmtId="181" formatCode="&quot;VTG (&quot;General&quot;)&quot;"/>
    <numFmt numFmtId="182" formatCode="&quot;GLL (&quot;General&quot;)&quot;"/>
    <numFmt numFmtId="183" formatCode="&quot;ZDA (&quot;General&quot;)&quot;"/>
    <numFmt numFmtId="184" formatCode="General\ &quot;sec&quot;"/>
    <numFmt numFmtId="185" formatCode="General\ &quot;ms&quot;"/>
    <numFmt numFmtId="186" formatCode="General\ &quot;meters&quot;"/>
    <numFmt numFmtId="187" formatCode="General\ &quot;m/s&quot;"/>
    <numFmt numFmtId="188" formatCode="###0;###0"/>
    <numFmt numFmtId="189" formatCode="[$-409]mmmm\ d\,\ yyyy;@"/>
  </numFmts>
  <fonts count="58">
    <font>
      <sz val="11"/>
      <color theme="1"/>
      <name val="新細明體"/>
      <family val="2"/>
      <scheme val="minor"/>
    </font>
    <font>
      <sz val="11"/>
      <color rgb="FFFF0000"/>
      <name val="新細明體"/>
      <family val="2"/>
      <scheme val="minor"/>
    </font>
    <font>
      <sz val="10"/>
      <color rgb="FF000000"/>
      <name val="Century Gothic"/>
      <family val="2"/>
    </font>
    <font>
      <b/>
      <sz val="10"/>
      <color rgb="FF000000"/>
      <name val="Century Gothic"/>
      <family val="2"/>
    </font>
    <font>
      <sz val="10.5"/>
      <color theme="1"/>
      <name val="Times New Roman"/>
      <family val="1"/>
    </font>
    <font>
      <sz val="10"/>
      <color rgb="FF0000FF"/>
      <name val="Century Gothic"/>
      <family val="2"/>
    </font>
    <font>
      <sz val="10"/>
      <color theme="1"/>
      <name val="Century Gothic"/>
      <family val="2"/>
    </font>
    <font>
      <sz val="10"/>
      <color rgb="FFFF0000"/>
      <name val="Century Gothic"/>
      <family val="2"/>
    </font>
    <font>
      <sz val="11"/>
      <color rgb="FFFF0000"/>
      <name val="Century Gothic"/>
      <family val="2"/>
    </font>
    <font>
      <b/>
      <sz val="10"/>
      <color theme="1"/>
      <name val="Century Gothic"/>
      <family val="2"/>
    </font>
    <font>
      <i/>
      <sz val="10"/>
      <color theme="1"/>
      <name val="Century Gothic"/>
      <family val="2"/>
    </font>
    <font>
      <sz val="11"/>
      <color rgb="FF0000FF"/>
      <name val="Century Gothic"/>
      <family val="2"/>
    </font>
    <font>
      <u/>
      <sz val="10"/>
      <color rgb="FFFF0000"/>
      <name val="Century Gothic"/>
      <family val="2"/>
    </font>
    <font>
      <i/>
      <sz val="10"/>
      <color theme="1"/>
      <name val="PMingLiU"/>
      <family val="1"/>
    </font>
    <font>
      <b/>
      <sz val="14"/>
      <color theme="1"/>
      <name val="Century Gothic"/>
      <family val="2"/>
    </font>
    <font>
      <sz val="10.5"/>
      <color theme="1"/>
      <name val="Century Gothic"/>
      <family val="2"/>
    </font>
    <font>
      <b/>
      <u/>
      <sz val="10"/>
      <color rgb="FF000000"/>
      <name val="Century Gothic"/>
      <family val="2"/>
    </font>
    <font>
      <sz val="10.5"/>
      <color rgb="FF000000"/>
      <name val="Times New Roman"/>
      <family val="1"/>
    </font>
    <font>
      <sz val="10"/>
      <color theme="1"/>
      <name val="Wingdings"/>
      <charset val="2"/>
    </font>
    <font>
      <b/>
      <sz val="10"/>
      <color rgb="FFFF0000"/>
      <name val="Century Gothic"/>
      <family val="2"/>
    </font>
    <font>
      <sz val="9"/>
      <color theme="1"/>
      <name val="Century Gothic"/>
      <family val="2"/>
    </font>
    <font>
      <b/>
      <sz val="10"/>
      <name val="Century Gothic"/>
      <family val="2"/>
    </font>
    <font>
      <b/>
      <u/>
      <sz val="9"/>
      <color theme="1"/>
      <name val="Century Gothic"/>
      <family val="2"/>
    </font>
    <font>
      <u/>
      <sz val="11"/>
      <color theme="10"/>
      <name val="新細明體"/>
      <family val="2"/>
      <scheme val="minor"/>
    </font>
    <font>
      <sz val="11"/>
      <name val="新細明體"/>
      <family val="2"/>
      <scheme val="minor"/>
    </font>
    <font>
      <b/>
      <sz val="16"/>
      <color rgb="FF000000"/>
      <name val="Calibri"/>
      <family val="2"/>
    </font>
    <font>
      <sz val="10"/>
      <color rgb="FF000000"/>
      <name val="Calibri"/>
      <family val="2"/>
    </font>
    <font>
      <i/>
      <sz val="10"/>
      <color rgb="FF0000FF"/>
      <name val="Calibri"/>
      <family val="2"/>
    </font>
    <font>
      <b/>
      <sz val="10"/>
      <color theme="1"/>
      <name val="Calibri"/>
      <family val="2"/>
    </font>
    <font>
      <sz val="10"/>
      <color theme="1"/>
      <name val="Calibri"/>
      <family val="2"/>
    </font>
    <font>
      <sz val="10"/>
      <color rgb="FF0000FF"/>
      <name val="Calibri"/>
      <family val="2"/>
    </font>
    <font>
      <sz val="11"/>
      <color rgb="FFFF0000"/>
      <name val="Calibri"/>
      <family val="2"/>
    </font>
    <font>
      <sz val="10"/>
      <color rgb="FFFF0000"/>
      <name val="Calibri"/>
      <family val="2"/>
    </font>
    <font>
      <sz val="11"/>
      <color theme="1"/>
      <name val="Calibri"/>
      <family val="2"/>
    </font>
    <font>
      <b/>
      <sz val="11"/>
      <color theme="1"/>
      <name val="Calibri"/>
      <family val="2"/>
    </font>
    <font>
      <sz val="11"/>
      <color rgb="FF0070C0"/>
      <name val="Calibri"/>
      <family val="2"/>
    </font>
    <font>
      <b/>
      <sz val="11"/>
      <color rgb="FF000000"/>
      <name val="Calibri"/>
      <family val="2"/>
    </font>
    <font>
      <i/>
      <sz val="11"/>
      <color rgb="FF000000"/>
      <name val="Calibri"/>
      <family val="2"/>
    </font>
    <font>
      <i/>
      <sz val="11"/>
      <color theme="1"/>
      <name val="Calibri"/>
      <family val="2"/>
    </font>
    <font>
      <i/>
      <sz val="11"/>
      <color theme="4"/>
      <name val="Calibri"/>
      <family val="2"/>
    </font>
    <font>
      <i/>
      <sz val="11"/>
      <color rgb="FFFF0000"/>
      <name val="Calibri"/>
      <family val="2"/>
    </font>
    <font>
      <b/>
      <sz val="11"/>
      <color rgb="FF262626"/>
      <name val="Calibri"/>
      <family val="2"/>
    </font>
    <font>
      <sz val="11"/>
      <name val="Calibri"/>
      <family val="2"/>
    </font>
    <font>
      <b/>
      <sz val="14"/>
      <color theme="1"/>
      <name val="Calibri"/>
      <family val="2"/>
    </font>
    <font>
      <i/>
      <sz val="11"/>
      <color theme="1"/>
      <name val="新細明體"/>
      <family val="2"/>
      <scheme val="minor"/>
    </font>
    <font>
      <b/>
      <sz val="12"/>
      <color rgb="FF000000"/>
      <name val="Calibri"/>
      <family val="2"/>
    </font>
    <font>
      <b/>
      <sz val="18"/>
      <color rgb="FF000000"/>
      <name val="Calibri"/>
      <family val="2"/>
    </font>
    <font>
      <sz val="11"/>
      <color theme="0"/>
      <name val="Calibri"/>
      <family val="2"/>
    </font>
    <font>
      <sz val="9"/>
      <color rgb="FF000000"/>
      <name val="Times New Roman"/>
      <family val="1"/>
    </font>
    <font>
      <sz val="9"/>
      <name val="新細明體"/>
      <family val="3"/>
      <charset val="136"/>
      <scheme val="minor"/>
    </font>
    <font>
      <sz val="10"/>
      <color rgb="FF0070C0"/>
      <name val="Century Gothic"/>
      <family val="2"/>
    </font>
    <font>
      <b/>
      <u/>
      <sz val="11"/>
      <color theme="1"/>
      <name val="Calibri"/>
      <family val="2"/>
    </font>
    <font>
      <u/>
      <sz val="11"/>
      <color theme="1"/>
      <name val="Calibri"/>
      <family val="2"/>
    </font>
    <font>
      <b/>
      <sz val="11"/>
      <color rgb="FF0070C0"/>
      <name val="Calibri"/>
      <family val="2"/>
    </font>
    <font>
      <b/>
      <sz val="11"/>
      <color rgb="FF0070C0"/>
      <name val="新細明體"/>
      <family val="2"/>
    </font>
    <font>
      <sz val="11"/>
      <color rgb="FF000000"/>
      <name val="Calibri"/>
      <family val="2"/>
    </font>
    <font>
      <sz val="11"/>
      <color rgb="FF0000FF"/>
      <name val="Calibri"/>
      <family val="2"/>
    </font>
    <font>
      <i/>
      <u/>
      <sz val="11"/>
      <color theme="1"/>
      <name val="Calibr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2EAF1"/>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rgb="FF4AACC6"/>
      </left>
      <right/>
      <top style="thin">
        <color rgb="FF4AACC6"/>
      </top>
      <bottom style="thin">
        <color rgb="FF4AACC6"/>
      </bottom>
      <diagonal/>
    </border>
    <border>
      <left/>
      <right/>
      <top style="thin">
        <color rgb="FF4AACC6"/>
      </top>
      <bottom style="thin">
        <color rgb="FF4AACC6"/>
      </bottom>
      <diagonal/>
    </border>
    <border>
      <left/>
      <right style="thin">
        <color rgb="FF4AACC6"/>
      </right>
      <top style="thin">
        <color rgb="FF4AACC6"/>
      </top>
      <bottom style="thin">
        <color rgb="FF4AACC6"/>
      </bottom>
      <diagonal/>
    </border>
    <border>
      <left style="thin">
        <color rgb="FF4AACC6"/>
      </left>
      <right style="thin">
        <color rgb="FF4AACC6"/>
      </right>
      <top style="thin">
        <color rgb="FF4AACC6"/>
      </top>
      <bottom style="thin">
        <color rgb="FF4AACC6"/>
      </bottom>
      <diagonal/>
    </border>
  </borders>
  <cellStyleXfs count="2">
    <xf numFmtId="0" fontId="0" fillId="0" borderId="0"/>
    <xf numFmtId="0" fontId="23" fillId="0" borderId="0" applyNumberFormat="0" applyFill="0" applyBorder="0" applyAlignment="0" applyProtection="0"/>
  </cellStyleXfs>
  <cellXfs count="281">
    <xf numFmtId="0" fontId="0" fillId="0" borderId="0" xfId="0"/>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vertical="center"/>
    </xf>
    <xf numFmtId="0" fontId="16" fillId="0" borderId="0" xfId="0" applyFont="1" applyAlignment="1">
      <alignment vertical="center"/>
    </xf>
    <xf numFmtId="0" fontId="36" fillId="2" borderId="0" xfId="0" applyFont="1" applyFill="1" applyBorder="1" applyAlignment="1">
      <alignment horizontal="center" vertical="center" wrapText="1"/>
    </xf>
    <xf numFmtId="0" fontId="41" fillId="2" borderId="0" xfId="0" applyFont="1" applyFill="1" applyBorder="1" applyAlignment="1">
      <alignment horizontal="left" vertical="center"/>
    </xf>
    <xf numFmtId="0" fontId="33" fillId="2" borderId="0" xfId="0" applyFont="1" applyFill="1" applyBorder="1" applyAlignment="1">
      <alignment horizontal="left" vertical="center"/>
    </xf>
    <xf numFmtId="0" fontId="33" fillId="2" borderId="0" xfId="0" applyFont="1" applyFill="1" applyBorder="1" applyAlignment="1">
      <alignment horizontal="center" vertical="center"/>
    </xf>
    <xf numFmtId="0" fontId="31" fillId="2" borderId="0" xfId="0" applyFont="1" applyFill="1" applyBorder="1" applyAlignment="1">
      <alignment horizontal="left" vertical="center"/>
    </xf>
    <xf numFmtId="0" fontId="31" fillId="2" borderId="0" xfId="0" applyFont="1" applyFill="1" applyBorder="1" applyAlignment="1">
      <alignment vertical="center"/>
    </xf>
    <xf numFmtId="0" fontId="33" fillId="2" borderId="0" xfId="0" applyFont="1" applyFill="1" applyBorder="1" applyAlignment="1">
      <alignment vertical="center"/>
    </xf>
    <xf numFmtId="12" fontId="31" fillId="2" borderId="0" xfId="0" applyNumberFormat="1" applyFont="1" applyFill="1" applyBorder="1" applyAlignment="1">
      <alignment horizontal="center" vertical="center"/>
    </xf>
    <xf numFmtId="184" fontId="42" fillId="2" borderId="0" xfId="0" applyNumberFormat="1" applyFont="1" applyFill="1" applyBorder="1" applyAlignment="1">
      <alignment horizontal="center" vertical="center"/>
    </xf>
    <xf numFmtId="0" fontId="37" fillId="2" borderId="0" xfId="0" applyFont="1" applyFill="1" applyBorder="1" applyAlignment="1">
      <alignment vertical="center"/>
    </xf>
    <xf numFmtId="0" fontId="39" fillId="2" borderId="0" xfId="0" applyFont="1" applyFill="1" applyBorder="1" applyAlignment="1">
      <alignment vertical="center"/>
    </xf>
    <xf numFmtId="0" fontId="40" fillId="2" borderId="0" xfId="0" applyFont="1" applyFill="1" applyBorder="1" applyAlignment="1">
      <alignment vertical="center"/>
    </xf>
    <xf numFmtId="0" fontId="38" fillId="2" borderId="0" xfId="0" applyFont="1" applyFill="1" applyBorder="1" applyAlignment="1">
      <alignment horizontal="left" vertical="center"/>
    </xf>
    <xf numFmtId="184" fontId="31" fillId="2" borderId="1" xfId="0" applyNumberFormat="1" applyFont="1" applyFill="1" applyBorder="1" applyAlignment="1">
      <alignment horizontal="center" vertical="center"/>
    </xf>
    <xf numFmtId="12" fontId="31" fillId="2" borderId="1" xfId="0" applyNumberFormat="1" applyFont="1" applyFill="1" applyBorder="1" applyAlignment="1">
      <alignment horizontal="center" vertical="center"/>
    </xf>
    <xf numFmtId="184" fontId="31" fillId="2" borderId="1" xfId="0" applyNumberFormat="1" applyFont="1" applyFill="1" applyBorder="1" applyAlignment="1">
      <alignment horizontal="left" vertical="center"/>
    </xf>
    <xf numFmtId="186" fontId="31" fillId="2" borderId="1" xfId="0" applyNumberFormat="1" applyFont="1" applyFill="1" applyBorder="1" applyAlignment="1">
      <alignment horizontal="left" vertical="center"/>
    </xf>
    <xf numFmtId="0" fontId="34" fillId="2" borderId="0" xfId="0" applyFont="1" applyFill="1" applyBorder="1" applyAlignment="1">
      <alignment vertical="center"/>
    </xf>
    <xf numFmtId="0" fontId="0" fillId="0" borderId="0" xfId="0" applyAlignment="1">
      <alignment vertical="center" wrapText="1"/>
    </xf>
    <xf numFmtId="0" fontId="0" fillId="0" borderId="0" xfId="0" applyAlignment="1">
      <alignment horizontal="left" vertical="center"/>
    </xf>
    <xf numFmtId="0" fontId="25" fillId="2" borderId="15" xfId="0" applyFont="1" applyFill="1" applyBorder="1" applyAlignment="1">
      <alignment horizontal="center" vertical="center" wrapText="1"/>
    </xf>
    <xf numFmtId="0" fontId="33" fillId="2" borderId="15" xfId="0" applyFont="1" applyFill="1" applyBorder="1" applyAlignment="1">
      <alignment vertical="center"/>
    </xf>
    <xf numFmtId="0" fontId="26" fillId="2" borderId="15" xfId="0" applyFont="1" applyFill="1" applyBorder="1" applyAlignment="1">
      <alignment vertical="center"/>
    </xf>
    <xf numFmtId="0" fontId="28" fillId="2" borderId="15" xfId="0" applyFont="1" applyFill="1" applyBorder="1" applyAlignment="1">
      <alignment horizontal="left" vertical="center"/>
    </xf>
    <xf numFmtId="0" fontId="29" fillId="2" borderId="15" xfId="0" applyFont="1" applyFill="1" applyBorder="1" applyAlignment="1">
      <alignment horizontal="left" vertical="center"/>
    </xf>
    <xf numFmtId="0" fontId="7" fillId="2" borderId="15" xfId="0" applyFont="1" applyFill="1" applyBorder="1" applyAlignment="1">
      <alignment horizontal="left" vertical="center"/>
    </xf>
    <xf numFmtId="0" fontId="2" fillId="2" borderId="15" xfId="0" applyFont="1" applyFill="1" applyBorder="1" applyAlignment="1">
      <alignment vertical="center"/>
    </xf>
    <xf numFmtId="0" fontId="4" fillId="2" borderId="15" xfId="0" applyFont="1" applyFill="1" applyBorder="1" applyAlignment="1">
      <alignment horizontal="left" vertical="center"/>
    </xf>
    <xf numFmtId="0" fontId="8" fillId="2" borderId="15" xfId="0" applyFont="1" applyFill="1" applyBorder="1" applyAlignment="1">
      <alignment horizontal="left" vertical="center"/>
    </xf>
    <xf numFmtId="0" fontId="3" fillId="2" borderId="0" xfId="0" applyFont="1" applyFill="1" applyBorder="1" applyAlignment="1">
      <alignment vertical="center"/>
    </xf>
    <xf numFmtId="0" fontId="45" fillId="2" borderId="0" xfId="0" applyFont="1" applyFill="1" applyBorder="1" applyAlignment="1">
      <alignment horizontal="right" vertical="center" wrapText="1"/>
    </xf>
    <xf numFmtId="177" fontId="35" fillId="2" borderId="1" xfId="0" applyNumberFormat="1" applyFont="1" applyFill="1" applyBorder="1" applyAlignment="1">
      <alignment horizontal="center" vertical="center"/>
    </xf>
    <xf numFmtId="178" fontId="35" fillId="2" borderId="1" xfId="0" applyNumberFormat="1" applyFont="1" applyFill="1" applyBorder="1" applyAlignment="1">
      <alignment horizontal="center" vertical="center"/>
    </xf>
    <xf numFmtId="179" fontId="35" fillId="2" borderId="1" xfId="0" applyNumberFormat="1" applyFont="1" applyFill="1" applyBorder="1" applyAlignment="1">
      <alignment horizontal="center" vertical="center"/>
    </xf>
    <xf numFmtId="180" fontId="35" fillId="2" borderId="1" xfId="0" applyNumberFormat="1" applyFont="1" applyFill="1" applyBorder="1" applyAlignment="1">
      <alignment horizontal="center" vertical="center"/>
    </xf>
    <xf numFmtId="181" fontId="35" fillId="2" borderId="1" xfId="0" applyNumberFormat="1" applyFont="1" applyFill="1" applyBorder="1" applyAlignment="1">
      <alignment horizontal="center" vertical="center"/>
    </xf>
    <xf numFmtId="182" fontId="35" fillId="2" borderId="1" xfId="0" applyNumberFormat="1" applyFont="1" applyFill="1" applyBorder="1" applyAlignment="1">
      <alignment horizontal="center" vertical="center"/>
    </xf>
    <xf numFmtId="183" fontId="35" fillId="2" borderId="1" xfId="0" applyNumberFormat="1" applyFont="1" applyFill="1" applyBorder="1" applyAlignment="1">
      <alignment horizontal="center" vertical="center"/>
    </xf>
    <xf numFmtId="0" fontId="35" fillId="2" borderId="2" xfId="0" applyFont="1" applyFill="1" applyBorder="1" applyAlignment="1">
      <alignment vertical="center"/>
    </xf>
    <xf numFmtId="0" fontId="35" fillId="2" borderId="3" xfId="0" applyFont="1" applyFill="1" applyBorder="1" applyAlignment="1">
      <alignment vertical="center"/>
    </xf>
    <xf numFmtId="0" fontId="31" fillId="2" borderId="0" xfId="0" applyFont="1" applyFill="1" applyBorder="1" applyAlignment="1">
      <alignment vertical="center" wrapText="1"/>
    </xf>
    <xf numFmtId="0" fontId="34" fillId="2" borderId="0" xfId="0" applyFont="1" applyFill="1" applyBorder="1" applyAlignment="1">
      <alignment horizontal="right" vertical="center"/>
    </xf>
    <xf numFmtId="177" fontId="31" fillId="2" borderId="1" xfId="0" applyNumberFormat="1" applyFont="1" applyFill="1" applyBorder="1" applyAlignment="1">
      <alignment horizontal="center" vertical="center"/>
    </xf>
    <xf numFmtId="178" fontId="31" fillId="2" borderId="1" xfId="0" applyNumberFormat="1" applyFont="1" applyFill="1" applyBorder="1" applyAlignment="1">
      <alignment horizontal="center" vertical="center"/>
    </xf>
    <xf numFmtId="179" fontId="31" fillId="2" borderId="1" xfId="0" applyNumberFormat="1" applyFont="1" applyFill="1" applyBorder="1" applyAlignment="1">
      <alignment horizontal="center" vertical="center"/>
    </xf>
    <xf numFmtId="180" fontId="31" fillId="2" borderId="1" xfId="0" applyNumberFormat="1" applyFont="1" applyFill="1" applyBorder="1" applyAlignment="1">
      <alignment horizontal="center" vertical="center"/>
    </xf>
    <xf numFmtId="181" fontId="31" fillId="2" borderId="1" xfId="0" applyNumberFormat="1" applyFont="1" applyFill="1" applyBorder="1" applyAlignment="1">
      <alignment horizontal="center" vertical="center"/>
    </xf>
    <xf numFmtId="182" fontId="31" fillId="2" borderId="1" xfId="0" applyNumberFormat="1" applyFont="1" applyFill="1" applyBorder="1" applyAlignment="1">
      <alignment horizontal="center" vertical="center"/>
    </xf>
    <xf numFmtId="183" fontId="31" fillId="2" borderId="1" xfId="0" applyNumberFormat="1" applyFont="1" applyFill="1" applyBorder="1" applyAlignment="1">
      <alignment horizontal="center" vertical="center"/>
    </xf>
    <xf numFmtId="184" fontId="31" fillId="2" borderId="0" xfId="0" applyNumberFormat="1" applyFont="1" applyFill="1" applyBorder="1" applyAlignment="1">
      <alignment horizontal="center" vertical="center"/>
    </xf>
    <xf numFmtId="185" fontId="47" fillId="2" borderId="0" xfId="0" applyNumberFormat="1" applyFont="1" applyFill="1" applyBorder="1" applyAlignment="1">
      <alignment horizontal="center" vertical="center"/>
    </xf>
    <xf numFmtId="0" fontId="0" fillId="0" borderId="0" xfId="0" applyAlignment="1">
      <alignment vertical="center"/>
    </xf>
    <xf numFmtId="0" fontId="0" fillId="2" borderId="4" xfId="0" applyFill="1" applyBorder="1" applyAlignment="1">
      <alignment vertical="center"/>
    </xf>
    <xf numFmtId="0" fontId="0" fillId="2" borderId="14" xfId="0" applyFill="1" applyBorder="1" applyAlignment="1">
      <alignment vertical="center"/>
    </xf>
    <xf numFmtId="0" fontId="0" fillId="2" borderId="5" xfId="0" applyFill="1" applyBorder="1" applyAlignment="1">
      <alignment vertical="center"/>
    </xf>
    <xf numFmtId="0" fontId="0" fillId="2" borderId="15" xfId="0" applyFill="1" applyBorder="1" applyAlignment="1">
      <alignment vertical="center"/>
    </xf>
    <xf numFmtId="0" fontId="0" fillId="2" borderId="0" xfId="0" applyFill="1" applyBorder="1" applyAlignment="1">
      <alignment vertical="center"/>
    </xf>
    <xf numFmtId="0" fontId="0" fillId="2" borderId="16" xfId="0" applyFill="1" applyBorder="1" applyAlignment="1">
      <alignment vertical="center"/>
    </xf>
    <xf numFmtId="0" fontId="0" fillId="2" borderId="0" xfId="0" applyFill="1" applyAlignment="1">
      <alignment vertical="center"/>
    </xf>
    <xf numFmtId="0" fontId="0" fillId="0" borderId="0" xfId="0" applyFont="1" applyAlignment="1">
      <alignment vertical="center"/>
    </xf>
    <xf numFmtId="0" fontId="33" fillId="2" borderId="16" xfId="0" applyFont="1" applyFill="1" applyBorder="1" applyAlignment="1">
      <alignment vertical="center"/>
    </xf>
    <xf numFmtId="0" fontId="38" fillId="2" borderId="0" xfId="0" applyFont="1" applyFill="1" applyBorder="1" applyAlignment="1">
      <alignment horizontal="center" vertical="center"/>
    </xf>
    <xf numFmtId="0" fontId="38" fillId="2" borderId="0" xfId="0" applyFont="1" applyFill="1" applyBorder="1" applyAlignment="1">
      <alignment vertical="center"/>
    </xf>
    <xf numFmtId="0" fontId="30" fillId="2" borderId="15" xfId="0" applyFont="1" applyFill="1" applyBorder="1" applyAlignment="1">
      <alignment horizontal="left" vertical="center"/>
    </xf>
    <xf numFmtId="0" fontId="32" fillId="2" borderId="15" xfId="0" applyFont="1" applyFill="1" applyBorder="1" applyAlignment="1">
      <alignment horizontal="left" vertical="center"/>
    </xf>
    <xf numFmtId="0" fontId="31" fillId="2" borderId="15" xfId="0" applyFont="1" applyFill="1" applyBorder="1" applyAlignment="1">
      <alignment horizontal="left" vertical="center"/>
    </xf>
    <xf numFmtId="0" fontId="0" fillId="2" borderId="0" xfId="0" applyFill="1" applyBorder="1" applyAlignment="1">
      <alignment horizontal="left" vertical="center"/>
    </xf>
    <xf numFmtId="184" fontId="33" fillId="2" borderId="0" xfId="0" applyNumberFormat="1" applyFont="1" applyFill="1" applyBorder="1" applyAlignment="1">
      <alignment horizontal="center" vertical="center"/>
    </xf>
    <xf numFmtId="0" fontId="1" fillId="2" borderId="0" xfId="0" applyFont="1" applyFill="1" applyBorder="1" applyAlignment="1">
      <alignment horizontal="left" vertical="center"/>
    </xf>
    <xf numFmtId="0" fontId="24" fillId="2" borderId="0" xfId="0" applyFont="1" applyFill="1" applyBorder="1" applyAlignment="1">
      <alignment horizontal="center" vertical="center"/>
    </xf>
    <xf numFmtId="0" fontId="13" fillId="0" borderId="0" xfId="0" applyFont="1" applyAlignment="1">
      <alignment horizontal="left" vertical="center"/>
    </xf>
    <xf numFmtId="0" fontId="20" fillId="0" borderId="0" xfId="0" applyFont="1" applyAlignment="1">
      <alignment horizontal="left" vertical="center"/>
    </xf>
    <xf numFmtId="0" fontId="22" fillId="0" borderId="0" xfId="0" applyFont="1" applyAlignment="1">
      <alignment horizontal="left" vertical="center"/>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12" fontId="0" fillId="0" borderId="0" xfId="0" applyNumberFormat="1" applyAlignment="1">
      <alignment horizontal="left" vertical="center"/>
    </xf>
    <xf numFmtId="12" fontId="5" fillId="0" borderId="0" xfId="0" applyNumberFormat="1" applyFont="1" applyAlignment="1">
      <alignment horizontal="left" vertical="center"/>
    </xf>
    <xf numFmtId="12" fontId="7" fillId="0" borderId="0" xfId="0" applyNumberFormat="1" applyFont="1" applyAlignment="1">
      <alignment horizontal="left" vertical="center"/>
    </xf>
    <xf numFmtId="188" fontId="36" fillId="4" borderId="22" xfId="0" applyNumberFormat="1" applyFont="1" applyFill="1" applyBorder="1" applyAlignment="1">
      <alignment horizontal="center" vertical="center" wrapText="1"/>
    </xf>
    <xf numFmtId="188" fontId="36" fillId="0" borderId="22" xfId="0" applyNumberFormat="1" applyFont="1" applyFill="1" applyBorder="1" applyAlignment="1">
      <alignment horizontal="center" vertical="center" wrapText="1"/>
    </xf>
    <xf numFmtId="188" fontId="36" fillId="4" borderId="22" xfId="0" applyNumberFormat="1" applyFont="1" applyFill="1" applyBorder="1" applyAlignment="1">
      <alignment horizontal="left" vertical="center" wrapText="1"/>
    </xf>
    <xf numFmtId="188" fontId="36" fillId="0" borderId="22" xfId="0" applyNumberFormat="1" applyFont="1" applyFill="1" applyBorder="1" applyAlignment="1">
      <alignment horizontal="left" vertical="center" wrapText="1"/>
    </xf>
    <xf numFmtId="0" fontId="3" fillId="2" borderId="0" xfId="0" applyFont="1" applyFill="1" applyBorder="1" applyAlignment="1">
      <alignment horizontal="center" vertical="center"/>
    </xf>
    <xf numFmtId="0" fontId="25" fillId="2" borderId="0" xfId="0" applyFont="1" applyFill="1" applyAlignment="1">
      <alignment horizontal="center" vertical="center" wrapText="1"/>
    </xf>
    <xf numFmtId="0" fontId="33" fillId="2" borderId="0" xfId="0" applyFont="1" applyFill="1" applyAlignment="1">
      <alignment vertical="center"/>
    </xf>
    <xf numFmtId="0" fontId="27" fillId="2" borderId="0" xfId="0" applyFont="1" applyFill="1" applyAlignment="1">
      <alignment vertical="center"/>
    </xf>
    <xf numFmtId="0" fontId="26" fillId="2" borderId="0" xfId="0" applyFont="1" applyFill="1" applyAlignment="1">
      <alignment vertical="center"/>
    </xf>
    <xf numFmtId="0" fontId="30" fillId="2" borderId="0" xfId="0" applyFont="1" applyFill="1" applyAlignment="1">
      <alignment horizontal="left" vertical="center"/>
    </xf>
    <xf numFmtId="0" fontId="32" fillId="2" borderId="0" xfId="0" applyFont="1" applyFill="1" applyAlignment="1">
      <alignment horizontal="left" vertical="center"/>
    </xf>
    <xf numFmtId="0" fontId="31" fillId="2" borderId="0" xfId="0" applyFont="1" applyFill="1" applyAlignment="1">
      <alignment horizontal="left" vertical="center"/>
    </xf>
    <xf numFmtId="0" fontId="29" fillId="2" borderId="0" xfId="0" applyFont="1" applyFill="1" applyAlignment="1">
      <alignment horizontal="left" vertical="center"/>
    </xf>
    <xf numFmtId="0" fontId="28" fillId="2" borderId="0" xfId="0" applyFont="1" applyFill="1" applyAlignment="1">
      <alignment horizontal="left" vertical="center"/>
    </xf>
    <xf numFmtId="0" fontId="8" fillId="2" borderId="0" xfId="0" applyFont="1" applyFill="1" applyAlignment="1">
      <alignment horizontal="left" vertical="center"/>
    </xf>
    <xf numFmtId="0" fontId="7" fillId="2" borderId="0" xfId="0" applyFont="1" applyFill="1" applyAlignment="1">
      <alignment horizontal="left" vertical="center"/>
    </xf>
    <xf numFmtId="0" fontId="2" fillId="2" borderId="0" xfId="0" applyFont="1" applyFill="1" applyAlignment="1">
      <alignment vertical="center"/>
    </xf>
    <xf numFmtId="0" fontId="4" fillId="2" borderId="0" xfId="0" applyFont="1" applyFill="1" applyAlignment="1">
      <alignment horizontal="left" vertical="center"/>
    </xf>
    <xf numFmtId="0" fontId="13" fillId="2" borderId="0" xfId="0" applyFont="1" applyFill="1" applyAlignment="1">
      <alignment horizontal="left" vertical="center"/>
    </xf>
    <xf numFmtId="0" fontId="6" fillId="2" borderId="0" xfId="0" applyFont="1" applyFill="1" applyAlignment="1">
      <alignment horizontal="left" vertical="center"/>
    </xf>
    <xf numFmtId="0" fontId="11" fillId="2" borderId="0" xfId="0" applyFont="1" applyFill="1" applyAlignment="1">
      <alignment horizontal="left" vertical="center"/>
    </xf>
    <xf numFmtId="0" fontId="5" fillId="2" borderId="0" xfId="0" applyFont="1" applyFill="1" applyAlignment="1">
      <alignment horizontal="left" vertical="center"/>
    </xf>
    <xf numFmtId="0" fontId="14" fillId="2" borderId="0" xfId="0" applyFont="1" applyFill="1" applyAlignment="1">
      <alignment horizontal="left" vertical="center"/>
    </xf>
    <xf numFmtId="0" fontId="15" fillId="2" borderId="0" xfId="0" applyFont="1" applyFill="1" applyAlignment="1">
      <alignment horizontal="justify" vertical="center"/>
    </xf>
    <xf numFmtId="0" fontId="3" fillId="2" borderId="0" xfId="0" applyFont="1" applyFill="1" applyAlignment="1">
      <alignment vertical="center"/>
    </xf>
    <xf numFmtId="0" fontId="17" fillId="2" borderId="0" xfId="0" applyFont="1" applyFill="1" applyAlignment="1">
      <alignment vertical="center"/>
    </xf>
    <xf numFmtId="0" fontId="3" fillId="2" borderId="0" xfId="0" applyFont="1" applyFill="1" applyAlignment="1">
      <alignment horizontal="left" vertical="center"/>
    </xf>
    <xf numFmtId="0" fontId="9" fillId="2" borderId="0" xfId="0" applyFont="1" applyFill="1" applyAlignment="1">
      <alignment horizontal="left" vertical="center"/>
    </xf>
    <xf numFmtId="0" fontId="2" fillId="2" borderId="0" xfId="0" applyFont="1" applyFill="1" applyAlignment="1">
      <alignment horizontal="left" vertical="center"/>
    </xf>
    <xf numFmtId="0" fontId="23" fillId="2" borderId="0" xfId="1" applyFill="1" applyAlignment="1">
      <alignment horizontal="left" vertical="center"/>
    </xf>
    <xf numFmtId="0" fontId="19" fillId="2" borderId="0" xfId="0" applyFont="1" applyFill="1" applyAlignment="1">
      <alignment horizontal="left" vertical="center"/>
    </xf>
    <xf numFmtId="0" fontId="21" fillId="2" borderId="0" xfId="0" applyFont="1" applyFill="1" applyAlignment="1">
      <alignment horizontal="left" vertical="center"/>
    </xf>
    <xf numFmtId="0" fontId="18" fillId="2" borderId="0" xfId="0" applyFont="1" applyFill="1" applyAlignment="1">
      <alignment horizontal="left" vertical="center"/>
    </xf>
    <xf numFmtId="0" fontId="20" fillId="2" borderId="0" xfId="0" applyFont="1" applyFill="1" applyAlignment="1">
      <alignment horizontal="left" vertical="center"/>
    </xf>
    <xf numFmtId="0" fontId="22" fillId="2" borderId="0" xfId="0" applyFont="1" applyFill="1" applyAlignment="1">
      <alignment horizontal="left" vertical="center"/>
    </xf>
    <xf numFmtId="0" fontId="33" fillId="2" borderId="0" xfId="0" applyFont="1" applyFill="1" applyBorder="1" applyAlignment="1">
      <alignment horizontal="right" vertical="center"/>
    </xf>
    <xf numFmtId="0" fontId="34" fillId="2" borderId="0" xfId="0" applyFont="1" applyFill="1" applyBorder="1" applyAlignment="1">
      <alignment horizontal="right" vertical="top"/>
    </xf>
    <xf numFmtId="187" fontId="1" fillId="2" borderId="0" xfId="0" applyNumberFormat="1" applyFont="1" applyFill="1" applyBorder="1" applyAlignment="1">
      <alignment horizontal="left" vertical="center"/>
    </xf>
    <xf numFmtId="0" fontId="50" fillId="0" borderId="0" xfId="0" applyFont="1" applyAlignment="1">
      <alignment vertical="center"/>
    </xf>
    <xf numFmtId="187" fontId="31" fillId="2" borderId="1" xfId="0" applyNumberFormat="1" applyFont="1" applyFill="1" applyBorder="1" applyAlignment="1">
      <alignment horizontal="left" vertical="center"/>
    </xf>
    <xf numFmtId="0" fontId="34" fillId="2" borderId="0" xfId="0" applyFont="1" applyFill="1" applyBorder="1" applyAlignment="1">
      <alignment vertical="center"/>
    </xf>
    <xf numFmtId="0" fontId="34" fillId="2" borderId="0" xfId="0" applyFont="1" applyFill="1" applyBorder="1" applyAlignment="1">
      <alignment horizontal="left" vertical="center"/>
    </xf>
    <xf numFmtId="0" fontId="42" fillId="2" borderId="0" xfId="0" applyFont="1" applyFill="1" applyBorder="1" applyAlignment="1">
      <alignment horizontal="center" vertical="center"/>
    </xf>
    <xf numFmtId="0" fontId="34"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53" fillId="2"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3" fillId="2" borderId="0" xfId="0" applyFont="1" applyFill="1" applyBorder="1" applyAlignment="1">
      <alignment vertical="center" wrapText="1"/>
    </xf>
    <xf numFmtId="0" fontId="56" fillId="2" borderId="15" xfId="0" applyFont="1" applyFill="1" applyBorder="1" applyAlignment="1">
      <alignment horizontal="left" vertical="center"/>
    </xf>
    <xf numFmtId="0" fontId="33" fillId="2" borderId="17" xfId="0" applyFont="1" applyFill="1" applyBorder="1" applyAlignment="1">
      <alignment vertical="center"/>
    </xf>
    <xf numFmtId="0" fontId="33" fillId="2" borderId="7" xfId="0" applyFont="1" applyFill="1" applyBorder="1" applyAlignment="1">
      <alignment vertical="center"/>
    </xf>
    <xf numFmtId="0" fontId="38" fillId="2" borderId="15" xfId="0" applyFont="1" applyFill="1" applyBorder="1" applyAlignment="1">
      <alignment horizontal="left" vertical="center"/>
    </xf>
    <xf numFmtId="0" fontId="33" fillId="2" borderId="15" xfId="0" applyFont="1" applyFill="1" applyBorder="1" applyAlignment="1">
      <alignment horizontal="left" vertical="center"/>
    </xf>
    <xf numFmtId="0" fontId="55" fillId="2" borderId="15" xfId="0" applyFont="1" applyFill="1" applyBorder="1" applyAlignment="1">
      <alignment vertical="center"/>
    </xf>
    <xf numFmtId="0" fontId="34" fillId="2" borderId="15" xfId="0" applyFont="1" applyFill="1" applyBorder="1" applyAlignment="1">
      <alignment horizontal="left" vertical="center"/>
    </xf>
    <xf numFmtId="0" fontId="38" fillId="2" borderId="0" xfId="0" applyFont="1" applyFill="1" applyBorder="1" applyAlignment="1">
      <alignment vertical="center" wrapText="1"/>
    </xf>
    <xf numFmtId="0" fontId="33" fillId="2" borderId="6" xfId="0" applyFont="1" applyFill="1" applyBorder="1" applyAlignment="1">
      <alignment horizontal="left" vertical="center"/>
    </xf>
    <xf numFmtId="0" fontId="33" fillId="2" borderId="15" xfId="0" applyFont="1" applyFill="1" applyBorder="1" applyAlignment="1">
      <alignment horizontal="justify" vertical="center"/>
    </xf>
    <xf numFmtId="0" fontId="36" fillId="2" borderId="0" xfId="0" applyFont="1" applyFill="1" applyBorder="1" applyAlignment="1">
      <alignment vertical="center"/>
    </xf>
    <xf numFmtId="0" fontId="36" fillId="2" borderId="16" xfId="0" applyFont="1" applyFill="1" applyBorder="1" applyAlignment="1">
      <alignment vertical="center"/>
    </xf>
    <xf numFmtId="0" fontId="36" fillId="2" borderId="15" xfId="0" applyFont="1" applyFill="1" applyBorder="1" applyAlignment="1">
      <alignment vertical="center"/>
    </xf>
    <xf numFmtId="0" fontId="42" fillId="0" borderId="19" xfId="0" applyFont="1" applyFill="1" applyBorder="1" applyAlignment="1">
      <alignment horizontal="left" vertical="center" wrapText="1"/>
    </xf>
    <xf numFmtId="0" fontId="42" fillId="0" borderId="20" xfId="0" applyFont="1" applyFill="1" applyBorder="1" applyAlignment="1">
      <alignment horizontal="left" vertical="center" wrapText="1"/>
    </xf>
    <xf numFmtId="0" fontId="42" fillId="0" borderId="21" xfId="0" applyFont="1" applyFill="1" applyBorder="1" applyAlignment="1">
      <alignment horizontal="left" vertical="center" wrapText="1"/>
    </xf>
    <xf numFmtId="0" fontId="42" fillId="4" borderId="19" xfId="0" applyFont="1" applyFill="1" applyBorder="1" applyAlignment="1">
      <alignment horizontal="left" vertical="center" wrapText="1"/>
    </xf>
    <xf numFmtId="0" fontId="42" fillId="4" borderId="20" xfId="0" applyFont="1" applyFill="1" applyBorder="1" applyAlignment="1">
      <alignment horizontal="left" vertical="center" wrapText="1"/>
    </xf>
    <xf numFmtId="0" fontId="42" fillId="4" borderId="21"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31" fillId="2" borderId="18"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0" xfId="0" applyFont="1" applyFill="1" applyBorder="1" applyAlignment="1">
      <alignment horizontal="center" vertical="center"/>
    </xf>
    <xf numFmtId="176" fontId="47" fillId="2" borderId="0" xfId="0" applyNumberFormat="1" applyFont="1" applyFill="1" applyBorder="1" applyAlignment="1">
      <alignment horizontal="center" vertical="center"/>
    </xf>
    <xf numFmtId="0" fontId="0" fillId="4" borderId="19" xfId="0" applyFill="1" applyBorder="1" applyAlignment="1">
      <alignment horizontal="left" vertical="center" wrapText="1"/>
    </xf>
    <xf numFmtId="0" fontId="0" fillId="4" borderId="20" xfId="0" applyFill="1" applyBorder="1" applyAlignment="1">
      <alignment horizontal="left" vertical="center" wrapText="1"/>
    </xf>
    <xf numFmtId="0" fontId="0" fillId="4" borderId="21" xfId="0" applyFill="1" applyBorder="1" applyAlignment="1">
      <alignment horizontal="left" vertical="center" wrapText="1"/>
    </xf>
    <xf numFmtId="0" fontId="0" fillId="0" borderId="19" xfId="0" applyFill="1" applyBorder="1" applyAlignment="1">
      <alignment horizontal="left" vertical="center" wrapText="1"/>
    </xf>
    <xf numFmtId="0" fontId="0" fillId="0" borderId="20" xfId="0" applyFill="1" applyBorder="1" applyAlignment="1">
      <alignment horizontal="left" vertical="center" wrapText="1"/>
    </xf>
    <xf numFmtId="0" fontId="0" fillId="0" borderId="21" xfId="0" applyFill="1" applyBorder="1" applyAlignment="1">
      <alignment horizontal="left" vertical="center" wrapText="1"/>
    </xf>
    <xf numFmtId="0" fontId="46" fillId="2" borderId="15" xfId="0" applyFont="1" applyFill="1" applyBorder="1" applyAlignment="1">
      <alignment horizontal="center" vertical="center" wrapText="1"/>
    </xf>
    <xf numFmtId="0" fontId="46" fillId="2" borderId="0" xfId="0" applyFont="1" applyFill="1" applyBorder="1" applyAlignment="1">
      <alignment horizontal="center" vertical="center" wrapText="1"/>
    </xf>
    <xf numFmtId="0" fontId="46" fillId="2" borderId="16" xfId="0" applyFont="1" applyFill="1" applyBorder="1" applyAlignment="1">
      <alignment horizontal="center" vertical="center" wrapText="1"/>
    </xf>
    <xf numFmtId="176" fontId="31" fillId="2" borderId="2" xfId="0" applyNumberFormat="1" applyFont="1" applyFill="1" applyBorder="1" applyAlignment="1">
      <alignment horizontal="left" vertical="center"/>
    </xf>
    <xf numFmtId="176" fontId="31" fillId="2" borderId="3" xfId="0" applyNumberFormat="1" applyFont="1" applyFill="1" applyBorder="1" applyAlignment="1">
      <alignment horizontal="left" vertical="center"/>
    </xf>
    <xf numFmtId="0" fontId="33" fillId="2" borderId="15" xfId="0" quotePrefix="1" applyFont="1" applyFill="1" applyBorder="1" applyAlignment="1">
      <alignment horizontal="left" vertical="center" wrapText="1"/>
    </xf>
    <xf numFmtId="0" fontId="33" fillId="2" borderId="0" xfId="0" quotePrefix="1" applyFont="1" applyFill="1" applyBorder="1" applyAlignment="1">
      <alignment horizontal="left" vertical="center" wrapText="1"/>
    </xf>
    <xf numFmtId="0" fontId="33" fillId="2" borderId="16" xfId="0" quotePrefix="1" applyFont="1" applyFill="1" applyBorder="1" applyAlignment="1">
      <alignment horizontal="left" vertical="center" wrapText="1"/>
    </xf>
    <xf numFmtId="0" fontId="33" fillId="2" borderId="6" xfId="0" quotePrefix="1" applyFont="1" applyFill="1" applyBorder="1" applyAlignment="1">
      <alignment horizontal="left" vertical="center" wrapText="1"/>
    </xf>
    <xf numFmtId="0" fontId="33" fillId="2" borderId="17" xfId="0" quotePrefix="1" applyFont="1" applyFill="1" applyBorder="1" applyAlignment="1">
      <alignment horizontal="left" vertical="center" wrapText="1"/>
    </xf>
    <xf numFmtId="0" fontId="33" fillId="2" borderId="7" xfId="0" quotePrefix="1" applyFont="1" applyFill="1" applyBorder="1" applyAlignment="1">
      <alignment horizontal="left" vertical="center" wrapText="1"/>
    </xf>
    <xf numFmtId="0" fontId="43" fillId="3" borderId="15" xfId="0" applyFont="1" applyFill="1" applyBorder="1" applyAlignment="1">
      <alignment horizontal="center" vertical="center"/>
    </xf>
    <xf numFmtId="0" fontId="43" fillId="3" borderId="0" xfId="0" applyFont="1" applyFill="1" applyBorder="1" applyAlignment="1">
      <alignment horizontal="center" vertical="center"/>
    </xf>
    <xf numFmtId="0" fontId="43" fillId="3" borderId="16" xfId="0" applyFont="1" applyFill="1" applyBorder="1" applyAlignment="1">
      <alignment horizontal="center" vertical="center"/>
    </xf>
    <xf numFmtId="0" fontId="33" fillId="2" borderId="1" xfId="0" applyFont="1" applyFill="1" applyBorder="1" applyAlignment="1">
      <alignment vertical="center" wrapText="1"/>
    </xf>
    <xf numFmtId="0" fontId="34" fillId="2" borderId="1" xfId="0" applyFont="1" applyFill="1" applyBorder="1" applyAlignment="1">
      <alignment vertical="center" wrapText="1"/>
    </xf>
    <xf numFmtId="0" fontId="34" fillId="2" borderId="4" xfId="0" applyFont="1" applyFill="1" applyBorder="1" applyAlignment="1">
      <alignment vertical="center" wrapText="1"/>
    </xf>
    <xf numFmtId="0" fontId="34" fillId="2" borderId="14" xfId="0" applyFont="1" applyFill="1" applyBorder="1" applyAlignment="1">
      <alignment vertical="center" wrapText="1"/>
    </xf>
    <xf numFmtId="0" fontId="34" fillId="2" borderId="5" xfId="0" applyFont="1" applyFill="1" applyBorder="1" applyAlignment="1">
      <alignment vertical="center" wrapText="1"/>
    </xf>
    <xf numFmtId="0" fontId="34" fillId="2" borderId="15" xfId="0" applyFont="1" applyFill="1" applyBorder="1" applyAlignment="1">
      <alignment vertical="center" wrapText="1"/>
    </xf>
    <xf numFmtId="0" fontId="34" fillId="2" borderId="0" xfId="0" applyFont="1" applyFill="1" applyBorder="1" applyAlignment="1">
      <alignment vertical="center" wrapText="1"/>
    </xf>
    <xf numFmtId="0" fontId="34" fillId="2" borderId="16" xfId="0" applyFont="1" applyFill="1" applyBorder="1" applyAlignment="1">
      <alignment vertical="center" wrapText="1"/>
    </xf>
    <xf numFmtId="0" fontId="33" fillId="2" borderId="15" xfId="0" applyFont="1" applyFill="1" applyBorder="1" applyAlignment="1">
      <alignment horizontal="left" vertical="center"/>
    </xf>
    <xf numFmtId="0" fontId="33" fillId="2" borderId="0" xfId="0" applyFont="1" applyFill="1" applyBorder="1" applyAlignment="1">
      <alignment horizontal="left" vertical="center"/>
    </xf>
    <xf numFmtId="0" fontId="33" fillId="2" borderId="16" xfId="0" applyFont="1" applyFill="1" applyBorder="1" applyAlignment="1">
      <alignment horizontal="left" vertical="center"/>
    </xf>
    <xf numFmtId="0" fontId="33" fillId="2" borderId="15"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33" fillId="2" borderId="16" xfId="0" applyFont="1" applyFill="1" applyBorder="1" applyAlignment="1">
      <alignment horizontal="left" vertical="center" wrapText="1"/>
    </xf>
    <xf numFmtId="0" fontId="38" fillId="2" borderId="0" xfId="0" applyFont="1" applyFill="1" applyBorder="1" applyAlignment="1">
      <alignment horizontal="left" vertical="center"/>
    </xf>
    <xf numFmtId="0" fontId="33" fillId="2"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3" fillId="2" borderId="1" xfId="0" applyFont="1" applyFill="1" applyBorder="1" applyAlignment="1">
      <alignment horizontal="center" vertical="center"/>
    </xf>
    <xf numFmtId="0" fontId="33" fillId="2" borderId="1" xfId="0" applyFont="1" applyFill="1" applyBorder="1" applyAlignment="1">
      <alignment horizontal="left" vertical="center" wrapText="1"/>
    </xf>
    <xf numFmtId="0" fontId="34" fillId="2" borderId="1" xfId="0" applyFont="1" applyFill="1" applyBorder="1" applyAlignment="1">
      <alignment horizontal="right" vertical="center"/>
    </xf>
    <xf numFmtId="0" fontId="36" fillId="2" borderId="2" xfId="0" applyFont="1" applyFill="1" applyBorder="1" applyAlignment="1">
      <alignment horizontal="center" vertical="center"/>
    </xf>
    <xf numFmtId="0" fontId="36" fillId="2" borderId="18" xfId="0" applyFont="1" applyFill="1" applyBorder="1" applyAlignment="1">
      <alignment horizontal="center" vertical="center"/>
    </xf>
    <xf numFmtId="0" fontId="36" fillId="2" borderId="3" xfId="0" applyFont="1" applyFill="1" applyBorder="1" applyAlignment="1">
      <alignment horizontal="center" vertical="center"/>
    </xf>
    <xf numFmtId="0" fontId="34" fillId="3" borderId="8" xfId="0" applyFont="1" applyFill="1" applyBorder="1" applyAlignment="1">
      <alignment horizontal="left" vertical="center" wrapText="1"/>
    </xf>
    <xf numFmtId="0" fontId="34" fillId="3" borderId="9" xfId="0" applyFont="1" applyFill="1" applyBorder="1" applyAlignment="1">
      <alignment horizontal="left" vertical="center" wrapText="1"/>
    </xf>
    <xf numFmtId="0" fontId="34" fillId="3" borderId="10" xfId="0" applyFont="1" applyFill="1" applyBorder="1" applyAlignment="1">
      <alignment horizontal="left" vertical="center" wrapText="1"/>
    </xf>
    <xf numFmtId="0" fontId="34" fillId="3" borderId="11" xfId="0" applyFont="1" applyFill="1" applyBorder="1" applyAlignment="1">
      <alignment horizontal="left" vertical="center" wrapText="1"/>
    </xf>
    <xf numFmtId="0" fontId="34" fillId="3" borderId="12" xfId="0" applyFont="1" applyFill="1" applyBorder="1" applyAlignment="1">
      <alignment horizontal="left" vertical="center" wrapText="1"/>
    </xf>
    <xf numFmtId="0" fontId="34" fillId="3" borderId="13" xfId="0" applyFont="1" applyFill="1" applyBorder="1" applyAlignment="1">
      <alignment horizontal="left" vertical="center" wrapText="1"/>
    </xf>
    <xf numFmtId="0" fontId="43" fillId="3" borderId="2" xfId="0" applyFont="1" applyFill="1" applyBorder="1" applyAlignment="1">
      <alignment horizontal="center" vertical="center"/>
    </xf>
    <xf numFmtId="0" fontId="43" fillId="3" borderId="18" xfId="0" applyFont="1" applyFill="1" applyBorder="1" applyAlignment="1">
      <alignment horizontal="center" vertical="center"/>
    </xf>
    <xf numFmtId="0" fontId="43" fillId="3" borderId="3" xfId="0" applyFont="1" applyFill="1" applyBorder="1" applyAlignment="1">
      <alignment horizontal="center" vertical="center"/>
    </xf>
    <xf numFmtId="0" fontId="33" fillId="2" borderId="4" xfId="0" applyFont="1" applyFill="1" applyBorder="1" applyAlignment="1">
      <alignment vertical="center" wrapText="1"/>
    </xf>
    <xf numFmtId="0" fontId="33" fillId="2" borderId="14" xfId="0" applyFont="1" applyFill="1" applyBorder="1" applyAlignment="1">
      <alignment vertical="center" wrapText="1"/>
    </xf>
    <xf numFmtId="0" fontId="33" fillId="2" borderId="5" xfId="0" applyFont="1" applyFill="1" applyBorder="1" applyAlignment="1">
      <alignment vertical="center" wrapText="1"/>
    </xf>
    <xf numFmtId="0" fontId="33" fillId="2" borderId="15" xfId="0" applyFont="1" applyFill="1" applyBorder="1" applyAlignment="1">
      <alignment vertical="center" wrapText="1"/>
    </xf>
    <xf numFmtId="0" fontId="33" fillId="2" borderId="0" xfId="0" applyFont="1" applyFill="1" applyBorder="1" applyAlignment="1">
      <alignment vertical="center" wrapText="1"/>
    </xf>
    <xf numFmtId="0" fontId="33" fillId="2" borderId="16" xfId="0" applyFont="1" applyFill="1" applyBorder="1" applyAlignment="1">
      <alignment vertical="center" wrapText="1"/>
    </xf>
    <xf numFmtId="0" fontId="33" fillId="2" borderId="6" xfId="0" applyFont="1" applyFill="1" applyBorder="1" applyAlignment="1">
      <alignment vertical="center" wrapText="1"/>
    </xf>
    <xf numFmtId="0" fontId="33" fillId="2" borderId="17" xfId="0" applyFont="1" applyFill="1" applyBorder="1" applyAlignment="1">
      <alignment vertical="center" wrapText="1"/>
    </xf>
    <xf numFmtId="0" fontId="33" fillId="2" borderId="7" xfId="0" applyFont="1" applyFill="1" applyBorder="1" applyAlignment="1">
      <alignment vertical="center" wrapText="1"/>
    </xf>
    <xf numFmtId="0" fontId="38" fillId="2" borderId="0" xfId="0" applyFont="1" applyFill="1" applyBorder="1" applyAlignment="1">
      <alignment horizontal="left" vertical="center" wrapText="1"/>
    </xf>
    <xf numFmtId="0" fontId="31" fillId="2" borderId="2" xfId="0" applyFont="1" applyFill="1" applyBorder="1" applyAlignment="1">
      <alignment horizontal="left" vertical="center"/>
    </xf>
    <xf numFmtId="0" fontId="31" fillId="2" borderId="3" xfId="0" applyFont="1" applyFill="1" applyBorder="1" applyAlignment="1">
      <alignment horizontal="left" vertical="center"/>
    </xf>
    <xf numFmtId="0" fontId="34" fillId="2" borderId="0" xfId="0" applyFont="1" applyFill="1" applyBorder="1" applyAlignment="1">
      <alignment horizontal="right" vertical="center"/>
    </xf>
    <xf numFmtId="0" fontId="41" fillId="2" borderId="0" xfId="0" applyFont="1" applyFill="1" applyBorder="1" applyAlignment="1">
      <alignment vertical="center"/>
    </xf>
    <xf numFmtId="0" fontId="34" fillId="2" borderId="0" xfId="0" applyFont="1" applyFill="1" applyBorder="1" applyAlignment="1">
      <alignment horizontal="left" vertical="center" wrapText="1"/>
    </xf>
    <xf numFmtId="0" fontId="34" fillId="2" borderId="0" xfId="0" applyFont="1" applyFill="1" applyBorder="1" applyAlignment="1">
      <alignment horizontal="left" vertical="center"/>
    </xf>
    <xf numFmtId="0" fontId="57" fillId="2" borderId="0" xfId="0" applyFont="1" applyFill="1" applyBorder="1" applyAlignment="1">
      <alignment horizontal="left" vertical="center" wrapText="1"/>
    </xf>
    <xf numFmtId="0" fontId="34" fillId="2" borderId="0" xfId="0"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8" fillId="0" borderId="0" xfId="0" applyFont="1" applyAlignment="1">
      <alignment horizontal="left" vertical="center" wrapText="1"/>
    </xf>
    <xf numFmtId="0" fontId="44" fillId="0" borderId="0" xfId="0" applyFont="1" applyAlignment="1">
      <alignment horizontal="left" vertical="center" wrapText="1"/>
    </xf>
    <xf numFmtId="0" fontId="44" fillId="0" borderId="16" xfId="0" applyFont="1" applyBorder="1" applyAlignment="1">
      <alignment horizontal="left" vertical="center" wrapText="1"/>
    </xf>
    <xf numFmtId="0" fontId="33" fillId="2" borderId="2" xfId="0" applyFont="1" applyFill="1" applyBorder="1" applyAlignment="1">
      <alignment horizontal="center" vertical="center"/>
    </xf>
    <xf numFmtId="0" fontId="33" fillId="2" borderId="18" xfId="0" applyFont="1" applyFill="1" applyBorder="1" applyAlignment="1">
      <alignment horizontal="center" vertical="center"/>
    </xf>
    <xf numFmtId="0" fontId="33" fillId="2" borderId="3" xfId="0" applyFont="1" applyFill="1" applyBorder="1" applyAlignment="1">
      <alignment horizontal="center" vertical="center"/>
    </xf>
    <xf numFmtId="0" fontId="36" fillId="2" borderId="0" xfId="0" applyFont="1" applyFill="1" applyBorder="1" applyAlignment="1">
      <alignment horizontal="center" vertical="center"/>
    </xf>
    <xf numFmtId="0" fontId="36" fillId="2" borderId="16" xfId="0" applyFont="1" applyFill="1" applyBorder="1" applyAlignment="1">
      <alignment horizontal="center" vertical="center"/>
    </xf>
    <xf numFmtId="0" fontId="36" fillId="2" borderId="15" xfId="0" applyFont="1" applyFill="1" applyBorder="1" applyAlignment="1">
      <alignment horizontal="left" vertical="center"/>
    </xf>
    <xf numFmtId="0" fontId="36" fillId="2" borderId="0" xfId="0" applyFont="1" applyFill="1" applyBorder="1" applyAlignment="1">
      <alignment horizontal="left" vertical="center"/>
    </xf>
    <xf numFmtId="0" fontId="34" fillId="2" borderId="1" xfId="0" applyFont="1" applyFill="1" applyBorder="1" applyAlignment="1">
      <alignment horizontal="center" vertical="center" wrapText="1"/>
    </xf>
    <xf numFmtId="0" fontId="57" fillId="2" borderId="16" xfId="0" applyFont="1" applyFill="1" applyBorder="1" applyAlignment="1">
      <alignment horizontal="left" vertical="center" wrapText="1"/>
    </xf>
    <xf numFmtId="0" fontId="35" fillId="2" borderId="0" xfId="0" applyFont="1" applyFill="1" applyBorder="1" applyAlignment="1">
      <alignment horizontal="left" vertical="center"/>
    </xf>
    <xf numFmtId="0" fontId="9" fillId="2" borderId="0" xfId="0" applyFont="1" applyFill="1" applyBorder="1" applyAlignment="1">
      <alignment horizontal="left" vertical="center" wrapText="1"/>
    </xf>
    <xf numFmtId="0" fontId="34" fillId="3" borderId="0" xfId="0" applyFont="1" applyFill="1" applyBorder="1" applyAlignment="1">
      <alignment horizontal="center" vertical="center"/>
    </xf>
    <xf numFmtId="0" fontId="34" fillId="3" borderId="16" xfId="0" applyFont="1" applyFill="1" applyBorder="1" applyAlignment="1">
      <alignment horizontal="center" vertical="center"/>
    </xf>
    <xf numFmtId="189" fontId="45" fillId="2" borderId="0" xfId="0" applyNumberFormat="1" applyFont="1" applyFill="1" applyBorder="1" applyAlignment="1">
      <alignment horizontal="left" vertical="center" wrapText="1"/>
    </xf>
    <xf numFmtId="189" fontId="45" fillId="2" borderId="16" xfId="0" applyNumberFormat="1" applyFont="1" applyFill="1" applyBorder="1" applyAlignment="1">
      <alignment horizontal="left" vertical="center" wrapText="1"/>
    </xf>
    <xf numFmtId="0" fontId="55" fillId="2" borderId="1" xfId="0" applyFont="1" applyFill="1" applyBorder="1" applyAlignment="1">
      <alignment horizontal="left" vertical="center" wrapText="1"/>
    </xf>
    <xf numFmtId="176" fontId="31" fillId="2" borderId="0" xfId="0" applyNumberFormat="1" applyFont="1" applyFill="1" applyBorder="1" applyAlignment="1">
      <alignment horizontal="left" vertical="center"/>
    </xf>
    <xf numFmtId="0" fontId="31" fillId="2" borderId="15" xfId="0" applyFont="1" applyFill="1" applyBorder="1" applyAlignment="1">
      <alignment horizontal="center" vertical="center"/>
    </xf>
    <xf numFmtId="0" fontId="38" fillId="2" borderId="16" xfId="0" applyFont="1" applyFill="1" applyBorder="1" applyAlignment="1">
      <alignment horizontal="left" vertical="center"/>
    </xf>
    <xf numFmtId="0" fontId="31" fillId="2" borderId="4" xfId="0" applyFont="1" applyFill="1" applyBorder="1" applyAlignment="1">
      <alignment horizontal="left" vertical="center" wrapText="1"/>
    </xf>
    <xf numFmtId="0" fontId="31" fillId="2" borderId="14"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2" borderId="6" xfId="0" applyFont="1" applyFill="1" applyBorder="1" applyAlignment="1">
      <alignment horizontal="left" vertical="center" wrapText="1"/>
    </xf>
    <xf numFmtId="0" fontId="31" fillId="2" borderId="17" xfId="0" applyFont="1" applyFill="1" applyBorder="1" applyAlignment="1">
      <alignment horizontal="left" vertical="center" wrapText="1"/>
    </xf>
    <xf numFmtId="0" fontId="31" fillId="2" borderId="7"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51" fillId="2" borderId="0" xfId="0" applyFont="1" applyFill="1" applyBorder="1" applyAlignment="1">
      <alignment horizontal="center" vertical="center"/>
    </xf>
    <xf numFmtId="0" fontId="36" fillId="2" borderId="4" xfId="0" applyFont="1" applyFill="1" applyBorder="1" applyAlignment="1">
      <alignment horizontal="left" vertical="center"/>
    </xf>
    <xf numFmtId="0" fontId="36" fillId="2" borderId="14" xfId="0" applyFont="1" applyFill="1" applyBorder="1" applyAlignment="1">
      <alignment horizontal="left" vertical="center"/>
    </xf>
    <xf numFmtId="0" fontId="36" fillId="2" borderId="5" xfId="0" applyFont="1" applyFill="1" applyBorder="1" applyAlignment="1">
      <alignment horizontal="left" vertical="center"/>
    </xf>
    <xf numFmtId="0" fontId="3" fillId="2" borderId="15" xfId="0" applyFont="1" applyFill="1" applyBorder="1" applyAlignment="1">
      <alignment horizontal="left" vertical="top" wrapText="1"/>
    </xf>
    <xf numFmtId="0" fontId="3" fillId="2" borderId="0" xfId="0" applyFont="1" applyFill="1" applyBorder="1" applyAlignment="1">
      <alignment horizontal="left" vertical="top"/>
    </xf>
    <xf numFmtId="0" fontId="3" fillId="2" borderId="16" xfId="0" applyFont="1" applyFill="1" applyBorder="1" applyAlignment="1">
      <alignment horizontal="left" vertical="top"/>
    </xf>
    <xf numFmtId="0" fontId="3" fillId="2" borderId="15" xfId="0" applyFont="1" applyFill="1" applyBorder="1" applyAlignment="1">
      <alignment horizontal="left" vertical="top"/>
    </xf>
    <xf numFmtId="0" fontId="3" fillId="2" borderId="6" xfId="0" applyFont="1" applyFill="1" applyBorder="1" applyAlignment="1">
      <alignment horizontal="left" vertical="top"/>
    </xf>
    <xf numFmtId="0" fontId="3" fillId="2" borderId="17" xfId="0" applyFont="1" applyFill="1" applyBorder="1" applyAlignment="1">
      <alignment horizontal="left" vertical="top"/>
    </xf>
    <xf numFmtId="0" fontId="3" fillId="2" borderId="7" xfId="0" applyFont="1" applyFill="1" applyBorder="1" applyAlignment="1">
      <alignment horizontal="left" vertical="top"/>
    </xf>
    <xf numFmtId="0" fontId="36" fillId="2" borderId="15"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16" xfId="0" applyFont="1" applyFill="1" applyBorder="1" applyAlignment="1">
      <alignment horizontal="center" vertical="center"/>
    </xf>
    <xf numFmtId="0" fontId="43" fillId="0" borderId="4" xfId="0" applyFont="1" applyBorder="1" applyAlignment="1">
      <alignment horizontal="center" vertical="center"/>
    </xf>
    <xf numFmtId="0" fontId="43" fillId="0" borderId="14" xfId="0" applyFont="1" applyBorder="1" applyAlignment="1">
      <alignment horizontal="center" vertical="center"/>
    </xf>
    <xf numFmtId="0" fontId="43" fillId="0" borderId="5" xfId="0" applyFont="1" applyBorder="1" applyAlignment="1">
      <alignment horizontal="center" vertical="center"/>
    </xf>
    <xf numFmtId="0" fontId="43" fillId="0" borderId="15" xfId="0" applyFont="1" applyBorder="1" applyAlignment="1">
      <alignment horizontal="center" vertical="center"/>
    </xf>
    <xf numFmtId="0" fontId="43" fillId="0" borderId="0" xfId="0" applyFont="1" applyBorder="1" applyAlignment="1">
      <alignment horizontal="center" vertical="center"/>
    </xf>
    <xf numFmtId="0" fontId="43" fillId="0" borderId="16" xfId="0" applyFont="1" applyBorder="1" applyAlignment="1">
      <alignment horizontal="center" vertical="center"/>
    </xf>
    <xf numFmtId="0" fontId="36" fillId="2" borderId="0" xfId="0" applyFont="1" applyFill="1" applyBorder="1" applyAlignment="1">
      <alignment vertical="center" wrapText="1"/>
    </xf>
    <xf numFmtId="0" fontId="48" fillId="2" borderId="0" xfId="0" applyFont="1" applyFill="1" applyBorder="1" applyAlignment="1">
      <alignment vertical="center" wrapText="1"/>
    </xf>
  </cellXfs>
  <cellStyles count="2">
    <cellStyle name="一般" xfId="0" builtinId="0"/>
    <cellStyle name="超連結" xfId="1" builtinId="8"/>
  </cellStyles>
  <dxfs count="28">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theme="4"/>
      </font>
    </dxf>
    <dxf>
      <font>
        <color rgb="FF0070C0"/>
      </font>
    </dxf>
    <dxf>
      <font>
        <color rgb="FFFF0000"/>
      </font>
      <border>
        <left style="thin">
          <color auto="1"/>
        </left>
        <right style="thin">
          <color auto="1"/>
        </right>
        <top style="thin">
          <color auto="1"/>
        </top>
        <bottom style="thin">
          <color auto="1"/>
        </bottom>
      </border>
    </dxf>
    <dxf>
      <font>
        <color rgb="FF0070C0"/>
      </font>
    </dxf>
    <dxf>
      <font>
        <color rgb="FF0070C0"/>
      </font>
    </dxf>
    <dxf>
      <font>
        <color rgb="FFFF0000"/>
      </font>
      <border>
        <left style="thin">
          <color auto="1"/>
        </left>
        <right style="thin">
          <color auto="1"/>
        </right>
        <top style="thin">
          <color auto="1"/>
        </top>
        <bottom style="thin">
          <color auto="1"/>
        </bottom>
      </border>
    </dxf>
    <dxf>
      <font>
        <color rgb="FFFF0000"/>
      </font>
    </dxf>
    <dxf>
      <font>
        <color rgb="FFFF0000"/>
      </font>
    </dxf>
    <dxf>
      <font>
        <color rgb="FFFF000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107017</xdr:colOff>
      <xdr:row>0</xdr:row>
      <xdr:rowOff>154123</xdr:rowOff>
    </xdr:from>
    <xdr:to>
      <xdr:col>5</xdr:col>
      <xdr:colOff>200025</xdr:colOff>
      <xdr:row>3</xdr:row>
      <xdr:rowOff>17456</xdr:rowOff>
    </xdr:to>
    <xdr:pic>
      <xdr:nvPicPr>
        <xdr:cNvPr id="14" name="Picture 3"/>
        <xdr:cNvPicPr>
          <a:picLocks noChangeAspect="1"/>
        </xdr:cNvPicPr>
      </xdr:nvPicPr>
      <xdr:blipFill>
        <a:blip xmlns:r="http://schemas.openxmlformats.org/officeDocument/2006/relationships" r:embed="rId1" cstate="print"/>
        <a:stretch>
          <a:fillRect/>
        </a:stretch>
      </xdr:blipFill>
      <xdr:spPr bwMode="auto">
        <a:xfrm>
          <a:off x="107017" y="154123"/>
          <a:ext cx="2445683" cy="55865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sheetPr codeName="Sheet1"/>
  <dimension ref="A1:AV1544"/>
  <sheetViews>
    <sheetView tabSelected="1" topLeftCell="B1" zoomScaleNormal="100" zoomScalePageLayoutView="40" workbookViewId="0">
      <selection activeCell="L8" sqref="L8"/>
    </sheetView>
  </sheetViews>
  <sheetFormatPr defaultRowHeight="15.75"/>
  <cols>
    <col min="1" max="1" width="14.28515625" style="57" hidden="1" customWidth="1"/>
    <col min="2" max="2" width="3.42578125" style="57" customWidth="1"/>
    <col min="3" max="3" width="9.140625" style="57" customWidth="1"/>
    <col min="4" max="4" width="19.42578125" style="57" customWidth="1"/>
    <col min="5" max="5" width="3.28515625" style="57" customWidth="1"/>
    <col min="6" max="6" width="14.140625" style="57" customWidth="1"/>
    <col min="7" max="7" width="10.28515625" style="57" customWidth="1"/>
    <col min="8" max="9" width="10.7109375" style="57" customWidth="1"/>
    <col min="10" max="10" width="10" style="57" customWidth="1"/>
    <col min="11" max="16" width="9.140625" style="57"/>
    <col min="17" max="17" width="1.7109375" style="57" customWidth="1"/>
    <col min="18" max="18" width="9.140625" style="57" customWidth="1"/>
    <col min="19" max="19" width="38.5703125" style="57" customWidth="1"/>
    <col min="20" max="20" width="9.140625" style="57" customWidth="1"/>
    <col min="21" max="29" width="9.140625" style="57"/>
    <col min="30" max="30" width="11.140625" style="57" customWidth="1"/>
    <col min="31" max="16384" width="9.140625" style="57"/>
  </cols>
  <sheetData>
    <row r="1" spans="1:31">
      <c r="A1" s="64"/>
      <c r="B1" s="58"/>
      <c r="C1" s="59"/>
      <c r="D1" s="59"/>
      <c r="E1" s="59"/>
      <c r="F1" s="59"/>
      <c r="G1" s="59"/>
      <c r="H1" s="59"/>
      <c r="I1" s="59"/>
      <c r="J1" s="59"/>
      <c r="K1" s="59"/>
      <c r="L1" s="59"/>
      <c r="M1" s="59"/>
      <c r="N1" s="59"/>
      <c r="O1" s="59"/>
      <c r="P1" s="60"/>
      <c r="Q1" s="64"/>
    </row>
    <row r="2" spans="1:31">
      <c r="A2" s="64"/>
      <c r="B2" s="61"/>
      <c r="C2" s="62"/>
      <c r="D2" s="62"/>
      <c r="E2" s="62"/>
      <c r="F2" s="62"/>
      <c r="G2" s="62"/>
      <c r="H2" s="62"/>
      <c r="I2" s="62"/>
      <c r="J2" s="62"/>
      <c r="K2" s="62"/>
      <c r="L2" s="62"/>
      <c r="M2" s="62"/>
      <c r="N2" s="62"/>
      <c r="O2" s="62"/>
      <c r="P2" s="63"/>
      <c r="Q2" s="64"/>
    </row>
    <row r="3" spans="1:31" ht="23.25" customHeight="1">
      <c r="A3" s="64"/>
      <c r="B3" s="163" t="s">
        <v>704</v>
      </c>
      <c r="C3" s="164"/>
      <c r="D3" s="164"/>
      <c r="E3" s="164"/>
      <c r="F3" s="164"/>
      <c r="G3" s="164"/>
      <c r="H3" s="164"/>
      <c r="I3" s="164"/>
      <c r="J3" s="164"/>
      <c r="K3" s="164"/>
      <c r="L3" s="164"/>
      <c r="M3" s="164"/>
      <c r="N3" s="164"/>
      <c r="O3" s="164"/>
      <c r="P3" s="165"/>
      <c r="Q3" s="64"/>
    </row>
    <row r="4" spans="1:31">
      <c r="A4" s="64"/>
      <c r="B4" s="61"/>
      <c r="C4" s="62"/>
      <c r="D4" s="62"/>
      <c r="E4" s="62"/>
      <c r="F4" s="62"/>
      <c r="G4" s="62"/>
      <c r="H4" s="62"/>
      <c r="I4" s="62"/>
      <c r="J4" s="62"/>
      <c r="K4" s="62"/>
      <c r="L4" s="62"/>
      <c r="M4" s="62"/>
      <c r="N4" s="62"/>
      <c r="O4" s="62"/>
      <c r="P4" s="63"/>
      <c r="Q4" s="64"/>
    </row>
    <row r="5" spans="1:31" ht="21" customHeight="1">
      <c r="A5" s="90"/>
      <c r="B5" s="26"/>
      <c r="C5" s="6"/>
      <c r="D5" s="6"/>
      <c r="E5" s="6"/>
      <c r="F5" s="6"/>
      <c r="G5" s="6"/>
      <c r="H5" s="6"/>
      <c r="I5" s="6"/>
      <c r="J5" s="6"/>
      <c r="K5" s="6"/>
      <c r="L5" s="6"/>
      <c r="N5" s="36" t="s">
        <v>703</v>
      </c>
      <c r="O5" s="245">
        <v>42506</v>
      </c>
      <c r="P5" s="246"/>
      <c r="Q5" s="64"/>
      <c r="AE5" s="65"/>
    </row>
    <row r="6" spans="1:31">
      <c r="A6" s="91"/>
      <c r="B6" s="27"/>
      <c r="C6" s="221" t="s">
        <v>58</v>
      </c>
      <c r="D6" s="221"/>
      <c r="E6" s="9"/>
      <c r="F6" s="232"/>
      <c r="G6" s="233"/>
      <c r="H6" s="234"/>
      <c r="I6" s="12"/>
      <c r="J6" s="12"/>
      <c r="K6" s="12"/>
      <c r="L6" s="12"/>
      <c r="M6" s="12"/>
      <c r="N6" s="12"/>
      <c r="O6" s="12"/>
      <c r="P6" s="66"/>
      <c r="Q6" s="64"/>
      <c r="AE6" s="65"/>
    </row>
    <row r="7" spans="1:31">
      <c r="A7" s="91"/>
      <c r="B7" s="27"/>
      <c r="C7" s="221" t="s">
        <v>59</v>
      </c>
      <c r="D7" s="221"/>
      <c r="E7" s="9"/>
      <c r="F7" s="232"/>
      <c r="G7" s="233"/>
      <c r="H7" s="234"/>
      <c r="I7" s="12"/>
      <c r="J7" s="12"/>
      <c r="K7" s="12"/>
      <c r="L7" s="12"/>
      <c r="M7" s="12"/>
      <c r="N7" s="120"/>
      <c r="O7" s="121" t="s">
        <v>711</v>
      </c>
      <c r="P7" s="66"/>
      <c r="Q7" s="64"/>
      <c r="AE7" s="65"/>
    </row>
    <row r="8" spans="1:31">
      <c r="A8" s="91"/>
      <c r="B8" s="27"/>
      <c r="C8" s="9"/>
      <c r="D8" s="9"/>
      <c r="E8" s="9"/>
      <c r="F8" s="12"/>
      <c r="G8" s="12"/>
      <c r="H8" s="12"/>
      <c r="I8" s="12"/>
      <c r="J8" s="12"/>
      <c r="K8" s="12"/>
      <c r="L8" s="12"/>
      <c r="M8" s="12"/>
      <c r="N8" s="12"/>
      <c r="O8" s="12"/>
      <c r="P8" s="66"/>
      <c r="Q8" s="64"/>
      <c r="AE8" s="65"/>
    </row>
    <row r="9" spans="1:31" ht="13.5" customHeight="1">
      <c r="A9" s="91"/>
      <c r="B9" s="27"/>
      <c r="C9" s="15" t="s">
        <v>0</v>
      </c>
      <c r="D9" s="67"/>
      <c r="E9" s="67"/>
      <c r="F9" s="68"/>
      <c r="G9" s="12"/>
      <c r="H9" s="12"/>
      <c r="I9" s="12"/>
      <c r="J9" s="12"/>
      <c r="K9" s="12"/>
      <c r="L9" s="12"/>
      <c r="M9" s="12"/>
      <c r="N9" s="12"/>
      <c r="O9" s="12"/>
      <c r="P9" s="66"/>
      <c r="Q9" s="64"/>
      <c r="AE9" s="65"/>
    </row>
    <row r="10" spans="1:31" ht="13.5" customHeight="1">
      <c r="A10" s="91"/>
      <c r="B10" s="27"/>
      <c r="C10" s="16" t="s">
        <v>57</v>
      </c>
      <c r="D10" s="67"/>
      <c r="E10" s="67"/>
      <c r="F10" s="68"/>
      <c r="G10" s="12"/>
      <c r="H10" s="12"/>
      <c r="I10" s="12"/>
      <c r="J10" s="12"/>
      <c r="K10" s="12"/>
      <c r="L10" s="12"/>
      <c r="M10" s="12"/>
      <c r="N10" s="12"/>
      <c r="O10" s="12"/>
      <c r="P10" s="66"/>
      <c r="Q10" s="64"/>
      <c r="AE10" s="65"/>
    </row>
    <row r="11" spans="1:31" ht="12.75" customHeight="1">
      <c r="A11" s="91"/>
      <c r="B11" s="27"/>
      <c r="C11" s="17" t="s">
        <v>134</v>
      </c>
      <c r="D11" s="67"/>
      <c r="E11" s="67"/>
      <c r="F11" s="68"/>
      <c r="G11" s="12"/>
      <c r="H11" s="12"/>
      <c r="I11" s="12"/>
      <c r="J11" s="12"/>
      <c r="K11" s="12"/>
      <c r="L11" s="12"/>
      <c r="M11" s="12"/>
      <c r="N11" s="12"/>
      <c r="O11" s="12"/>
      <c r="P11" s="66"/>
      <c r="Q11" s="64"/>
      <c r="AE11" s="65"/>
    </row>
    <row r="12" spans="1:31">
      <c r="A12" s="91"/>
      <c r="B12" s="27"/>
      <c r="C12" s="191" t="s">
        <v>705</v>
      </c>
      <c r="D12" s="191"/>
      <c r="E12" s="191"/>
      <c r="F12" s="191"/>
      <c r="G12" s="12"/>
      <c r="H12" s="12"/>
      <c r="I12" s="12"/>
      <c r="J12" s="12"/>
      <c r="K12" s="12"/>
      <c r="L12" s="12"/>
      <c r="M12" s="12"/>
      <c r="N12" s="12"/>
      <c r="O12" s="12"/>
      <c r="P12" s="66"/>
      <c r="Q12" s="64"/>
      <c r="AE12" s="65"/>
    </row>
    <row r="13" spans="1:31" ht="28.5" customHeight="1">
      <c r="A13" s="92"/>
      <c r="B13" s="174" t="s">
        <v>49</v>
      </c>
      <c r="C13" s="175"/>
      <c r="D13" s="175"/>
      <c r="E13" s="175"/>
      <c r="F13" s="175"/>
      <c r="G13" s="175"/>
      <c r="H13" s="175"/>
      <c r="I13" s="175"/>
      <c r="J13" s="175"/>
      <c r="K13" s="175"/>
      <c r="L13" s="175"/>
      <c r="M13" s="175"/>
      <c r="N13" s="175"/>
      <c r="O13" s="175"/>
      <c r="P13" s="176"/>
      <c r="Q13" s="64"/>
      <c r="AE13" s="65"/>
    </row>
    <row r="14" spans="1:31">
      <c r="A14" s="91"/>
      <c r="B14" s="27"/>
      <c r="C14" s="12"/>
      <c r="D14" s="12"/>
      <c r="E14" s="12"/>
      <c r="F14" s="12"/>
      <c r="G14" s="12"/>
      <c r="H14" s="12"/>
      <c r="I14" s="12"/>
      <c r="J14" s="12"/>
      <c r="K14" s="12"/>
      <c r="L14" s="12"/>
      <c r="M14" s="12"/>
      <c r="N14" s="12"/>
      <c r="O14" s="12"/>
      <c r="P14" s="66"/>
      <c r="Q14" s="64"/>
      <c r="AE14" s="65"/>
    </row>
    <row r="15" spans="1:31">
      <c r="A15" s="91"/>
      <c r="B15" s="27"/>
      <c r="C15" s="222" t="s">
        <v>1</v>
      </c>
      <c r="D15" s="222"/>
      <c r="E15" s="7"/>
      <c r="F15" s="166" t="s">
        <v>56</v>
      </c>
      <c r="G15" s="167"/>
      <c r="H15" s="12"/>
      <c r="I15" s="12"/>
      <c r="J15" s="12"/>
      <c r="K15" s="12"/>
      <c r="L15" s="12"/>
      <c r="M15" s="12"/>
      <c r="N15" s="12"/>
      <c r="O15" s="12"/>
      <c r="P15" s="66"/>
      <c r="Q15" s="64"/>
      <c r="AE15" s="65"/>
    </row>
    <row r="16" spans="1:31">
      <c r="A16" s="91"/>
      <c r="B16" s="27"/>
      <c r="C16" s="12"/>
      <c r="D16" s="12"/>
      <c r="E16" s="8"/>
      <c r="F16" s="8"/>
      <c r="G16" s="8"/>
      <c r="H16" s="12"/>
      <c r="I16" s="12"/>
      <c r="J16" s="12"/>
      <c r="K16" s="12"/>
      <c r="L16" s="12"/>
      <c r="M16" s="12"/>
      <c r="N16" s="12"/>
      <c r="O16" s="12"/>
      <c r="P16" s="66"/>
      <c r="Q16" s="64"/>
      <c r="AE16" s="65"/>
    </row>
    <row r="17" spans="1:31" ht="17.25" customHeight="1">
      <c r="A17" s="91"/>
      <c r="B17" s="27"/>
      <c r="C17" s="226" t="s">
        <v>2</v>
      </c>
      <c r="D17" s="226"/>
      <c r="E17" s="8"/>
      <c r="F17" s="18" t="s">
        <v>136</v>
      </c>
      <c r="G17" s="8"/>
      <c r="H17" s="12"/>
      <c r="I17" s="12"/>
      <c r="J17" s="12"/>
      <c r="K17" s="12"/>
      <c r="L17" s="12"/>
      <c r="M17" s="12"/>
      <c r="N17" s="9"/>
      <c r="O17" s="12"/>
      <c r="P17" s="66"/>
      <c r="Q17" s="64"/>
      <c r="AE17" s="65"/>
    </row>
    <row r="18" spans="1:31" ht="16.5" customHeight="1">
      <c r="A18" s="91"/>
      <c r="B18" s="27"/>
      <c r="C18" s="12"/>
      <c r="D18" s="12"/>
      <c r="E18" s="12"/>
      <c r="F18" s="166" t="s">
        <v>51</v>
      </c>
      <c r="G18" s="167"/>
      <c r="H18" s="37">
        <v>1</v>
      </c>
      <c r="I18" s="38">
        <v>1</v>
      </c>
      <c r="J18" s="39">
        <v>5</v>
      </c>
      <c r="K18" s="40">
        <v>1</v>
      </c>
      <c r="L18" s="41">
        <v>1</v>
      </c>
      <c r="M18" s="42">
        <v>0</v>
      </c>
      <c r="N18" s="43">
        <v>0</v>
      </c>
      <c r="O18" s="12"/>
      <c r="P18" s="66"/>
      <c r="Q18" s="64"/>
    </row>
    <row r="19" spans="1:31" ht="16.5" customHeight="1">
      <c r="A19" s="91"/>
      <c r="B19" s="27"/>
      <c r="C19" s="12"/>
      <c r="D19" s="12"/>
      <c r="E19" s="12"/>
      <c r="F19" s="166" t="s">
        <v>50</v>
      </c>
      <c r="G19" s="167"/>
      <c r="H19" s="48">
        <v>0</v>
      </c>
      <c r="I19" s="49">
        <v>0</v>
      </c>
      <c r="J19" s="50">
        <v>0</v>
      </c>
      <c r="K19" s="51">
        <v>0</v>
      </c>
      <c r="L19" s="52">
        <v>0</v>
      </c>
      <c r="M19" s="53">
        <v>0</v>
      </c>
      <c r="N19" s="54">
        <v>0</v>
      </c>
      <c r="O19" s="12"/>
      <c r="P19" s="66"/>
      <c r="Q19" s="64"/>
    </row>
    <row r="20" spans="1:31">
      <c r="A20" s="91"/>
      <c r="B20" s="27"/>
      <c r="C20" s="12"/>
      <c r="D20" s="12"/>
      <c r="E20" s="12"/>
      <c r="F20" s="8"/>
      <c r="G20" s="8"/>
      <c r="H20" s="12"/>
      <c r="I20" s="12"/>
      <c r="J20" s="12"/>
      <c r="K20" s="12"/>
      <c r="L20" s="12"/>
      <c r="M20" s="12"/>
      <c r="N20" s="12"/>
      <c r="O20" s="12"/>
      <c r="P20" s="66"/>
      <c r="Q20" s="64"/>
    </row>
    <row r="21" spans="1:31" ht="15" customHeight="1">
      <c r="A21" s="91"/>
      <c r="B21" s="27"/>
      <c r="C21" s="226" t="s">
        <v>3</v>
      </c>
      <c r="D21" s="226"/>
      <c r="E21" s="12"/>
      <c r="F21" s="152" t="s">
        <v>691</v>
      </c>
      <c r="G21" s="153"/>
      <c r="H21" s="154"/>
      <c r="I21" s="46"/>
      <c r="J21" s="46"/>
      <c r="K21" s="46"/>
      <c r="L21" s="46"/>
      <c r="M21" s="46"/>
      <c r="N21" s="46"/>
      <c r="O21" s="46"/>
      <c r="P21" s="66"/>
      <c r="Q21" s="64"/>
    </row>
    <row r="22" spans="1:31">
      <c r="A22" s="91"/>
      <c r="B22" s="27"/>
      <c r="C22" s="23"/>
      <c r="D22" s="12"/>
      <c r="E22" s="12"/>
      <c r="F22" s="11"/>
      <c r="G22" s="11"/>
      <c r="H22" s="12"/>
      <c r="I22" s="12"/>
      <c r="J22" s="12"/>
      <c r="K22" s="12"/>
      <c r="L22" s="12"/>
      <c r="M22" s="12"/>
      <c r="N22" s="12"/>
      <c r="O22" s="12"/>
      <c r="P22" s="66"/>
      <c r="Q22" s="64"/>
    </row>
    <row r="23" spans="1:31">
      <c r="A23" s="91"/>
      <c r="B23" s="27"/>
      <c r="C23" s="226" t="s">
        <v>94</v>
      </c>
      <c r="D23" s="226"/>
      <c r="E23" s="12"/>
      <c r="F23" s="229" t="s">
        <v>713</v>
      </c>
      <c r="G23" s="230"/>
      <c r="H23" s="230"/>
      <c r="I23" s="230"/>
      <c r="J23" s="230"/>
      <c r="K23" s="230"/>
      <c r="L23" s="230"/>
      <c r="M23" s="230"/>
      <c r="N23" s="230"/>
      <c r="O23" s="230"/>
      <c r="P23" s="231"/>
      <c r="Q23" s="64"/>
    </row>
    <row r="24" spans="1:31" ht="23.25" customHeight="1">
      <c r="A24" s="91"/>
      <c r="B24" s="27"/>
      <c r="C24" s="23"/>
      <c r="D24" s="23"/>
      <c r="E24" s="12"/>
      <c r="F24" s="230"/>
      <c r="G24" s="230"/>
      <c r="H24" s="230"/>
      <c r="I24" s="230"/>
      <c r="J24" s="230"/>
      <c r="K24" s="230"/>
      <c r="L24" s="230"/>
      <c r="M24" s="230"/>
      <c r="N24" s="230"/>
      <c r="O24" s="230"/>
      <c r="P24" s="231"/>
      <c r="Q24" s="64"/>
    </row>
    <row r="25" spans="1:31">
      <c r="A25" s="91"/>
      <c r="B25" s="27"/>
      <c r="C25" s="23"/>
      <c r="D25" s="23"/>
      <c r="E25" s="12"/>
      <c r="F25" s="227" t="s">
        <v>60</v>
      </c>
      <c r="G25" s="228"/>
      <c r="H25" s="12"/>
      <c r="I25" s="155" t="str">
        <f>IF(F25="RTCM","RTCM Baud Rate","")</f>
        <v/>
      </c>
      <c r="J25" s="155"/>
      <c r="K25" s="156" t="s">
        <v>692</v>
      </c>
      <c r="L25" s="156"/>
      <c r="M25" s="12"/>
      <c r="N25" s="12"/>
      <c r="O25" s="12"/>
      <c r="P25" s="66"/>
      <c r="Q25" s="64"/>
    </row>
    <row r="26" spans="1:31">
      <c r="A26" s="91"/>
      <c r="B26" s="27"/>
      <c r="C26" s="12"/>
      <c r="D26" s="12"/>
      <c r="E26" s="12"/>
      <c r="F26" s="12"/>
      <c r="G26" s="12"/>
      <c r="H26" s="12"/>
      <c r="I26" s="12"/>
      <c r="J26" s="12"/>
      <c r="K26" s="12"/>
      <c r="L26" s="12"/>
      <c r="M26" s="12"/>
      <c r="N26" s="12"/>
      <c r="O26" s="12"/>
      <c r="P26" s="66"/>
      <c r="Q26" s="64"/>
    </row>
    <row r="27" spans="1:31" ht="15" customHeight="1">
      <c r="A27" s="93"/>
      <c r="B27" s="28"/>
      <c r="C27" s="226" t="s">
        <v>4</v>
      </c>
      <c r="D27" s="226"/>
      <c r="E27" s="12"/>
      <c r="F27" s="227" t="s">
        <v>63</v>
      </c>
      <c r="G27" s="228"/>
      <c r="H27" s="12"/>
      <c r="I27" s="12"/>
      <c r="J27" s="12"/>
      <c r="K27" s="12"/>
      <c r="L27" s="12"/>
      <c r="M27" s="12"/>
      <c r="N27" s="12"/>
      <c r="O27" s="12"/>
      <c r="P27" s="66"/>
      <c r="Q27" s="64"/>
    </row>
    <row r="28" spans="1:31">
      <c r="A28" s="91"/>
      <c r="B28" s="27"/>
      <c r="C28" s="12"/>
      <c r="D28" s="12"/>
      <c r="E28" s="12"/>
      <c r="F28" s="12"/>
      <c r="G28" s="12"/>
      <c r="H28" s="12"/>
      <c r="I28" s="12"/>
      <c r="J28" s="12"/>
      <c r="K28" s="12"/>
      <c r="L28" s="12"/>
      <c r="M28" s="12"/>
      <c r="N28" s="12"/>
      <c r="O28" s="12"/>
      <c r="P28" s="66"/>
      <c r="Q28" s="64"/>
      <c r="AE28" s="65"/>
    </row>
    <row r="29" spans="1:31" ht="21" customHeight="1">
      <c r="A29" s="91"/>
      <c r="B29" s="27"/>
      <c r="C29" s="223" t="s">
        <v>95</v>
      </c>
      <c r="D29" s="223"/>
      <c r="E29" s="12"/>
      <c r="F29" s="191" t="s">
        <v>98</v>
      </c>
      <c r="G29" s="191"/>
      <c r="H29" s="191"/>
      <c r="I29" s="191"/>
      <c r="J29" s="191"/>
      <c r="K29" s="191"/>
      <c r="L29" s="191"/>
      <c r="M29" s="191"/>
      <c r="N29" s="191"/>
      <c r="O29" s="191"/>
      <c r="P29" s="250"/>
      <c r="Q29" s="64"/>
      <c r="AE29" s="65"/>
    </row>
    <row r="30" spans="1:31" ht="19.5" customHeight="1">
      <c r="A30" s="91"/>
      <c r="B30" s="27"/>
      <c r="C30" s="223"/>
      <c r="D30" s="223"/>
      <c r="E30" s="12"/>
      <c r="F30" s="227" t="s">
        <v>75</v>
      </c>
      <c r="G30" s="228"/>
      <c r="H30" s="12"/>
      <c r="I30" s="12"/>
      <c r="J30" s="12"/>
      <c r="K30" s="12"/>
      <c r="L30" s="12"/>
      <c r="M30" s="12"/>
      <c r="N30" s="12"/>
      <c r="O30" s="12"/>
      <c r="P30" s="66"/>
      <c r="Q30" s="64"/>
      <c r="AE30" s="65"/>
    </row>
    <row r="31" spans="1:31">
      <c r="A31" s="93"/>
      <c r="B31" s="28"/>
      <c r="C31" s="12"/>
      <c r="D31" s="12"/>
      <c r="E31" s="12"/>
      <c r="F31" s="12"/>
      <c r="G31" s="12"/>
      <c r="H31" s="12"/>
      <c r="I31" s="12"/>
      <c r="J31" s="12"/>
      <c r="K31" s="12"/>
      <c r="L31" s="12"/>
      <c r="M31" s="12"/>
      <c r="N31" s="12"/>
      <c r="O31" s="12"/>
      <c r="P31" s="66"/>
      <c r="Q31" s="64"/>
      <c r="AE31" s="65"/>
    </row>
    <row r="32" spans="1:31">
      <c r="A32" s="91"/>
      <c r="B32" s="27"/>
      <c r="C32" s="224" t="s">
        <v>5</v>
      </c>
      <c r="D32" s="224"/>
      <c r="E32" s="12"/>
      <c r="F32" s="191" t="s">
        <v>99</v>
      </c>
      <c r="G32" s="191"/>
      <c r="H32" s="191"/>
      <c r="I32" s="191"/>
      <c r="J32" s="191"/>
      <c r="K32" s="191"/>
      <c r="L32" s="191"/>
      <c r="M32" s="191"/>
      <c r="N32" s="191"/>
      <c r="O32" s="191"/>
      <c r="P32" s="250"/>
      <c r="Q32" s="64"/>
      <c r="AE32" s="65"/>
    </row>
    <row r="33" spans="1:31" ht="20.25" customHeight="1">
      <c r="A33" s="91"/>
      <c r="B33" s="27"/>
      <c r="C33" s="12"/>
      <c r="D33" s="12"/>
      <c r="E33" s="12"/>
      <c r="F33" s="248" t="s">
        <v>700</v>
      </c>
      <c r="G33" s="248"/>
      <c r="H33" s="12"/>
      <c r="I33" s="12"/>
      <c r="J33" s="12"/>
      <c r="K33" s="12"/>
      <c r="L33" s="12"/>
      <c r="M33" s="12"/>
      <c r="N33" s="12"/>
      <c r="O33" s="12"/>
      <c r="P33" s="66"/>
      <c r="Q33" s="64"/>
      <c r="AE33" s="65"/>
    </row>
    <row r="34" spans="1:31" ht="14.25" customHeight="1">
      <c r="A34" s="91"/>
      <c r="B34" s="27"/>
      <c r="C34" s="12"/>
      <c r="D34" s="12"/>
      <c r="E34" s="12"/>
      <c r="F34" s="47" t="s">
        <v>76</v>
      </c>
      <c r="G34" s="9" t="s">
        <v>78</v>
      </c>
      <c r="H34" s="19">
        <v>2</v>
      </c>
      <c r="I34" s="9" t="s">
        <v>79</v>
      </c>
      <c r="J34" s="20">
        <v>0.5</v>
      </c>
      <c r="K34" s="12"/>
      <c r="L34" s="12"/>
      <c r="M34" s="12"/>
      <c r="N34" s="12"/>
      <c r="O34" s="12"/>
      <c r="P34" s="66"/>
      <c r="Q34" s="64"/>
      <c r="AE34" s="65"/>
    </row>
    <row r="35" spans="1:31">
      <c r="A35" s="91"/>
      <c r="B35" s="27"/>
      <c r="C35" s="12"/>
      <c r="D35" s="12"/>
      <c r="E35" s="12"/>
      <c r="F35" s="47" t="s">
        <v>77</v>
      </c>
      <c r="G35" s="9" t="s">
        <v>78</v>
      </c>
      <c r="H35" s="19">
        <v>0.5</v>
      </c>
      <c r="I35" s="9" t="s">
        <v>79</v>
      </c>
      <c r="J35" s="20" t="s">
        <v>81</v>
      </c>
      <c r="K35" s="12"/>
      <c r="L35" s="12"/>
      <c r="M35" s="12"/>
      <c r="N35" s="12"/>
      <c r="O35" s="12"/>
      <c r="P35" s="66"/>
      <c r="Q35" s="64"/>
      <c r="AE35" s="65"/>
    </row>
    <row r="36" spans="1:31" ht="19.5" customHeight="1">
      <c r="A36" s="91"/>
      <c r="B36" s="27"/>
      <c r="C36" s="12"/>
      <c r="D36" s="12"/>
      <c r="E36" s="12"/>
      <c r="F36" s="248" t="s">
        <v>701</v>
      </c>
      <c r="G36" s="248"/>
      <c r="H36" s="12"/>
      <c r="I36" s="12"/>
      <c r="J36" s="12"/>
      <c r="K36" s="12"/>
      <c r="L36" s="12"/>
      <c r="M36" s="12"/>
      <c r="N36" s="12"/>
      <c r="O36" s="12"/>
      <c r="P36" s="66"/>
      <c r="Q36" s="64"/>
      <c r="AE36" s="65"/>
    </row>
    <row r="37" spans="1:31" ht="15" customHeight="1">
      <c r="A37" s="91"/>
      <c r="B37" s="27"/>
      <c r="C37" s="12"/>
      <c r="D37" s="12"/>
      <c r="E37" s="12"/>
      <c r="F37" s="47" t="s">
        <v>76</v>
      </c>
      <c r="G37" s="9" t="s">
        <v>78</v>
      </c>
      <c r="H37" s="19">
        <v>2</v>
      </c>
      <c r="I37" s="9" t="s">
        <v>79</v>
      </c>
      <c r="J37" s="20">
        <v>0.5</v>
      </c>
      <c r="K37" s="12"/>
      <c r="L37" s="12"/>
      <c r="M37" s="12"/>
      <c r="N37" s="12"/>
      <c r="O37" s="12"/>
      <c r="P37" s="66"/>
      <c r="Q37" s="64"/>
      <c r="AE37" s="65"/>
    </row>
    <row r="38" spans="1:31" ht="15" customHeight="1">
      <c r="A38" s="91"/>
      <c r="B38" s="27"/>
      <c r="C38" s="12"/>
      <c r="D38" s="12"/>
      <c r="E38" s="12"/>
      <c r="F38" s="47" t="s">
        <v>77</v>
      </c>
      <c r="G38" s="9" t="s">
        <v>78</v>
      </c>
      <c r="H38" s="19">
        <v>0.5</v>
      </c>
      <c r="I38" s="9" t="s">
        <v>79</v>
      </c>
      <c r="J38" s="20" t="s">
        <v>81</v>
      </c>
      <c r="K38" s="12"/>
      <c r="L38" s="12"/>
      <c r="M38" s="12"/>
      <c r="N38" s="12"/>
      <c r="O38" s="12"/>
      <c r="P38" s="66"/>
      <c r="Q38" s="64"/>
      <c r="AE38" s="65"/>
    </row>
    <row r="39" spans="1:31" ht="19.5" customHeight="1">
      <c r="A39" s="91"/>
      <c r="B39" s="27"/>
      <c r="C39" s="12"/>
      <c r="D39" s="12"/>
      <c r="E39" s="12"/>
      <c r="F39" s="248" t="s">
        <v>699</v>
      </c>
      <c r="G39" s="248"/>
      <c r="H39" s="55"/>
      <c r="I39" s="9"/>
      <c r="J39" s="13"/>
      <c r="K39" s="12"/>
      <c r="L39" s="12"/>
      <c r="M39" s="12"/>
      <c r="N39" s="12"/>
      <c r="O39" s="12"/>
      <c r="P39" s="66"/>
      <c r="Q39" s="64"/>
      <c r="AE39" s="65"/>
    </row>
    <row r="40" spans="1:31">
      <c r="A40" s="94"/>
      <c r="B40" s="69"/>
      <c r="C40" s="12"/>
      <c r="D40" s="12"/>
      <c r="E40" s="12"/>
      <c r="F40" s="12"/>
      <c r="G40" s="12"/>
      <c r="H40" s="12"/>
      <c r="I40" s="12"/>
      <c r="J40" s="12"/>
      <c r="K40" s="12"/>
      <c r="L40" s="12"/>
      <c r="M40" s="12"/>
      <c r="N40" s="12"/>
      <c r="O40" s="12"/>
      <c r="P40" s="66"/>
      <c r="Q40" s="64"/>
      <c r="AE40" s="65"/>
    </row>
    <row r="41" spans="1:31" ht="19.5" customHeight="1">
      <c r="A41" s="94"/>
      <c r="B41" s="69"/>
      <c r="C41" s="224" t="s">
        <v>87</v>
      </c>
      <c r="D41" s="224"/>
      <c r="E41" s="12"/>
      <c r="F41" s="191" t="s">
        <v>88</v>
      </c>
      <c r="G41" s="191"/>
      <c r="H41" s="191"/>
      <c r="I41" s="191"/>
      <c r="J41" s="191"/>
      <c r="K41" s="191"/>
      <c r="L41" s="191"/>
      <c r="M41" s="191"/>
      <c r="N41" s="191"/>
      <c r="O41" s="191"/>
      <c r="P41" s="250"/>
      <c r="Q41" s="64"/>
      <c r="AE41" s="65"/>
    </row>
    <row r="42" spans="1:31">
      <c r="A42" s="95"/>
      <c r="B42" s="70"/>
      <c r="C42" s="12"/>
      <c r="D42" s="12"/>
      <c r="E42" s="12"/>
      <c r="F42" s="227" t="s">
        <v>90</v>
      </c>
      <c r="G42" s="228"/>
      <c r="H42" s="249" t="str">
        <f>IF(F42="Custom :","Duty Cycle :","")</f>
        <v/>
      </c>
      <c r="I42" s="155"/>
      <c r="J42" s="56">
        <v>200</v>
      </c>
      <c r="M42" s="12"/>
      <c r="N42" s="12"/>
      <c r="O42" s="12"/>
      <c r="P42" s="66"/>
      <c r="Q42" s="64"/>
      <c r="AE42" s="65"/>
    </row>
    <row r="43" spans="1:31" ht="15" customHeight="1">
      <c r="A43" s="96"/>
      <c r="B43" s="71"/>
      <c r="C43" s="12"/>
      <c r="D43" s="12"/>
      <c r="E43" s="12"/>
      <c r="F43" s="12"/>
      <c r="G43" s="12"/>
      <c r="H43" s="12"/>
      <c r="I43" s="12"/>
      <c r="J43" s="12"/>
      <c r="K43" s="12"/>
      <c r="L43" s="12"/>
      <c r="M43" s="12"/>
      <c r="N43" s="12"/>
      <c r="O43" s="12"/>
      <c r="P43" s="66"/>
      <c r="Q43" s="64"/>
    </row>
    <row r="44" spans="1:31">
      <c r="A44" s="97"/>
      <c r="B44" s="30"/>
      <c r="C44" s="223" t="s">
        <v>709</v>
      </c>
      <c r="D44" s="223"/>
      <c r="E44" s="12"/>
      <c r="F44" s="251" t="s">
        <v>91</v>
      </c>
      <c r="G44" s="252"/>
      <c r="H44" s="252"/>
      <c r="I44" s="253"/>
      <c r="J44" s="12"/>
      <c r="K44" s="12"/>
      <c r="L44" s="12"/>
      <c r="M44" s="12"/>
      <c r="N44" s="12"/>
      <c r="O44" s="12"/>
      <c r="P44" s="66"/>
      <c r="Q44" s="64"/>
    </row>
    <row r="45" spans="1:31">
      <c r="A45" s="98"/>
      <c r="B45" s="29"/>
      <c r="C45" s="223"/>
      <c r="D45" s="223"/>
      <c r="E45" s="12"/>
      <c r="F45" s="254"/>
      <c r="G45" s="255"/>
      <c r="H45" s="255"/>
      <c r="I45" s="256"/>
      <c r="J45" s="12"/>
      <c r="K45" s="12"/>
      <c r="L45" s="12"/>
      <c r="M45" s="12"/>
      <c r="N45" s="12"/>
      <c r="O45" s="12"/>
      <c r="P45" s="66"/>
      <c r="Q45" s="64"/>
    </row>
    <row r="46" spans="1:31" ht="16.5">
      <c r="A46" s="99"/>
      <c r="B46" s="34"/>
      <c r="C46" s="72"/>
      <c r="D46" s="72"/>
      <c r="E46" s="62"/>
      <c r="F46" s="62"/>
      <c r="G46" s="62"/>
      <c r="H46" s="62"/>
      <c r="I46" s="62"/>
      <c r="J46" s="62"/>
      <c r="K46" s="62"/>
      <c r="L46" s="62"/>
      <c r="M46" s="62"/>
      <c r="N46" s="62"/>
      <c r="O46" s="62"/>
      <c r="P46" s="63"/>
      <c r="Q46" s="64"/>
    </row>
    <row r="47" spans="1:31" ht="30.75" customHeight="1">
      <c r="A47" s="99"/>
      <c r="B47" s="34"/>
      <c r="C47" s="223" t="s">
        <v>714</v>
      </c>
      <c r="D47" s="242"/>
      <c r="E47" s="62"/>
      <c r="F47" s="219" t="s">
        <v>97</v>
      </c>
      <c r="G47" s="220"/>
      <c r="H47" s="62"/>
      <c r="I47" s="62"/>
      <c r="J47" s="62"/>
      <c r="K47" s="62"/>
      <c r="L47" s="62"/>
      <c r="M47" s="62"/>
      <c r="N47" s="62"/>
      <c r="O47" s="62"/>
      <c r="P47" s="63"/>
      <c r="Q47" s="64"/>
    </row>
    <row r="48" spans="1:31">
      <c r="A48" s="100"/>
      <c r="B48" s="31"/>
      <c r="C48" s="72"/>
      <c r="D48" s="72"/>
      <c r="E48" s="62"/>
      <c r="F48" s="62"/>
      <c r="G48" s="62"/>
      <c r="H48" s="62"/>
      <c r="I48" s="62"/>
      <c r="J48" s="62"/>
      <c r="K48" s="62"/>
      <c r="L48" s="62"/>
      <c r="M48" s="62"/>
      <c r="N48" s="62"/>
      <c r="O48" s="62"/>
      <c r="P48" s="63"/>
      <c r="Q48" s="64"/>
      <c r="AE48" s="65"/>
    </row>
    <row r="49" spans="1:31" ht="21" customHeight="1">
      <c r="A49" s="100"/>
      <c r="B49" s="31"/>
      <c r="C49" s="223" t="s">
        <v>715</v>
      </c>
      <c r="D49" s="242"/>
      <c r="E49" s="62"/>
      <c r="F49" s="218" t="s">
        <v>716</v>
      </c>
      <c r="G49" s="257"/>
      <c r="H49" s="257"/>
      <c r="I49" s="257"/>
      <c r="J49" s="257"/>
      <c r="K49" s="257"/>
      <c r="L49" s="257"/>
      <c r="M49" s="257"/>
      <c r="N49" s="257"/>
      <c r="O49" s="257"/>
      <c r="P49" s="258"/>
      <c r="Q49" s="64"/>
      <c r="AE49" s="65"/>
    </row>
    <row r="50" spans="1:31">
      <c r="A50" s="64"/>
      <c r="B50" s="61"/>
      <c r="C50" s="62"/>
      <c r="D50" s="62"/>
      <c r="E50" s="62"/>
      <c r="F50" s="12" t="s">
        <v>100</v>
      </c>
      <c r="G50" s="219" t="s">
        <v>103</v>
      </c>
      <c r="H50" s="220"/>
      <c r="I50" s="62"/>
      <c r="J50" s="62"/>
      <c r="K50" s="62"/>
      <c r="L50" s="62"/>
      <c r="M50" s="62"/>
      <c r="N50" s="62"/>
      <c r="O50" s="62"/>
      <c r="P50" s="63"/>
      <c r="Q50" s="64"/>
      <c r="AE50" s="65"/>
    </row>
    <row r="51" spans="1:31" ht="15" customHeight="1">
      <c r="A51" s="64"/>
      <c r="B51" s="61"/>
      <c r="C51" s="62"/>
      <c r="D51" s="62"/>
      <c r="E51" s="62"/>
      <c r="F51" s="12" t="s">
        <v>101</v>
      </c>
      <c r="G51" s="219" t="s">
        <v>105</v>
      </c>
      <c r="H51" s="220"/>
      <c r="I51" s="62"/>
      <c r="J51" s="62"/>
      <c r="K51" s="62"/>
      <c r="L51" s="62"/>
      <c r="M51" s="62"/>
      <c r="N51" s="62"/>
      <c r="O51" s="62"/>
      <c r="P51" s="63"/>
      <c r="Q51" s="64"/>
      <c r="AE51" s="65"/>
    </row>
    <row r="52" spans="1:31" ht="20.25" customHeight="1">
      <c r="A52" s="64"/>
      <c r="B52" s="61"/>
      <c r="C52" s="62"/>
      <c r="D52" s="62"/>
      <c r="E52" s="62"/>
      <c r="F52" s="259" t="s">
        <v>102</v>
      </c>
      <c r="G52" s="259"/>
      <c r="H52" s="259"/>
      <c r="I52" s="259"/>
      <c r="J52" s="62"/>
      <c r="K52" s="62"/>
      <c r="L52" s="62"/>
      <c r="M52" s="62"/>
      <c r="N52" s="62"/>
      <c r="O52" s="62"/>
      <c r="P52" s="63"/>
      <c r="Q52" s="64"/>
      <c r="AE52" s="65"/>
    </row>
    <row r="53" spans="1:31">
      <c r="A53" s="101"/>
      <c r="B53" s="32"/>
      <c r="C53" s="62"/>
      <c r="D53" s="62"/>
      <c r="E53" s="62"/>
      <c r="F53" s="241" t="s">
        <v>112</v>
      </c>
      <c r="G53" s="241"/>
      <c r="H53" s="241"/>
      <c r="I53" s="241"/>
      <c r="J53" s="241"/>
      <c r="K53" s="9"/>
      <c r="L53" s="62"/>
      <c r="M53" s="62"/>
      <c r="N53" s="62"/>
      <c r="O53" s="62"/>
      <c r="P53" s="63"/>
      <c r="Q53" s="64"/>
      <c r="AE53" s="65"/>
    </row>
    <row r="54" spans="1:31" ht="18.75" customHeight="1">
      <c r="A54" s="102"/>
      <c r="B54" s="33"/>
      <c r="C54" s="62"/>
      <c r="D54" s="62"/>
      <c r="E54" s="62"/>
      <c r="F54" s="11" t="s">
        <v>80</v>
      </c>
      <c r="G54" s="12"/>
      <c r="H54" s="73"/>
      <c r="I54" s="12"/>
      <c r="J54" s="62"/>
      <c r="K54" s="13"/>
      <c r="L54" s="62"/>
      <c r="M54" s="62"/>
      <c r="N54" s="62"/>
      <c r="O54" s="62"/>
      <c r="P54" s="63"/>
      <c r="Q54" s="64"/>
      <c r="AE54" s="65"/>
    </row>
    <row r="55" spans="1:31" ht="15" customHeight="1">
      <c r="A55" s="64"/>
      <c r="B55" s="61"/>
      <c r="C55" s="62"/>
      <c r="D55" s="62"/>
      <c r="E55" s="62"/>
      <c r="F55" s="9"/>
      <c r="G55" s="10" t="s">
        <v>111</v>
      </c>
      <c r="H55" s="14" t="s">
        <v>110</v>
      </c>
      <c r="I55" s="21">
        <v>0</v>
      </c>
      <c r="J55" s="62"/>
      <c r="K55" s="13"/>
      <c r="L55" s="62"/>
      <c r="M55" s="62"/>
      <c r="N55" s="62"/>
      <c r="O55" s="62"/>
      <c r="P55" s="63"/>
      <c r="Q55" s="64"/>
      <c r="AE55" s="65"/>
    </row>
    <row r="56" spans="1:31">
      <c r="A56" s="64"/>
      <c r="B56" s="61"/>
      <c r="C56" s="62"/>
      <c r="D56" s="62"/>
      <c r="E56" s="62"/>
      <c r="F56" s="9"/>
      <c r="G56" s="10" t="s">
        <v>109</v>
      </c>
      <c r="H56" s="14" t="s">
        <v>114</v>
      </c>
      <c r="I56" s="22">
        <v>0</v>
      </c>
      <c r="J56" s="62"/>
      <c r="K56" s="62"/>
      <c r="L56" s="62"/>
      <c r="M56" s="62"/>
      <c r="N56" s="62"/>
      <c r="O56" s="62"/>
      <c r="P56" s="63"/>
      <c r="Q56" s="64"/>
      <c r="AE56" s="65"/>
    </row>
    <row r="57" spans="1:31">
      <c r="A57" s="64"/>
      <c r="B57" s="61"/>
      <c r="C57" s="62"/>
      <c r="D57" s="62"/>
      <c r="E57" s="62"/>
      <c r="F57" s="62"/>
      <c r="G57" s="10" t="s">
        <v>113</v>
      </c>
      <c r="H57" s="127" t="s">
        <v>717</v>
      </c>
      <c r="I57" s="124">
        <v>0</v>
      </c>
      <c r="J57" s="62"/>
      <c r="K57" s="62"/>
      <c r="L57" s="62"/>
      <c r="M57" s="62"/>
      <c r="N57" s="62"/>
      <c r="O57" s="62"/>
      <c r="P57" s="63"/>
      <c r="Q57" s="64"/>
      <c r="AE57" s="65"/>
    </row>
    <row r="58" spans="1:31">
      <c r="A58" s="64"/>
      <c r="B58" s="61"/>
      <c r="C58" s="62"/>
      <c r="D58" s="62"/>
      <c r="E58" s="62"/>
      <c r="F58" s="62"/>
      <c r="G58" s="74"/>
      <c r="H58" s="75"/>
      <c r="I58" s="122"/>
      <c r="J58" s="62"/>
      <c r="K58" s="62"/>
      <c r="L58" s="62"/>
      <c r="M58" s="62"/>
      <c r="N58" s="62"/>
      <c r="O58" s="62"/>
      <c r="P58" s="63"/>
      <c r="Q58" s="64"/>
      <c r="AE58" s="65"/>
    </row>
    <row r="59" spans="1:31">
      <c r="A59" s="100" t="s">
        <v>6</v>
      </c>
      <c r="B59" s="31"/>
      <c r="C59" s="62"/>
      <c r="D59" s="62"/>
      <c r="E59" s="62"/>
      <c r="F59" s="62"/>
      <c r="G59" s="62"/>
      <c r="H59" s="62"/>
      <c r="I59" s="62"/>
      <c r="J59" s="62"/>
      <c r="K59" s="62"/>
      <c r="L59" s="62"/>
      <c r="M59" s="62"/>
      <c r="N59" s="62"/>
      <c r="O59" s="62"/>
      <c r="P59" s="63"/>
      <c r="Q59" s="64"/>
      <c r="AE59" s="65"/>
    </row>
    <row r="60" spans="1:31" ht="27" customHeight="1">
      <c r="A60" s="64"/>
      <c r="B60" s="174" t="s">
        <v>743</v>
      </c>
      <c r="C60" s="243"/>
      <c r="D60" s="243"/>
      <c r="E60" s="243"/>
      <c r="F60" s="243"/>
      <c r="G60" s="243"/>
      <c r="H60" s="243"/>
      <c r="I60" s="243"/>
      <c r="J60" s="243"/>
      <c r="K60" s="243"/>
      <c r="L60" s="243"/>
      <c r="M60" s="243"/>
      <c r="N60" s="243"/>
      <c r="O60" s="243"/>
      <c r="P60" s="244"/>
      <c r="Q60" s="64"/>
      <c r="AE60" s="65"/>
    </row>
    <row r="61" spans="1:31" ht="15.75" customHeight="1">
      <c r="A61" s="103"/>
      <c r="B61" s="136"/>
      <c r="C61" s="12"/>
      <c r="D61" s="12"/>
      <c r="E61" s="12"/>
      <c r="F61" s="12"/>
      <c r="G61" s="12"/>
      <c r="H61" s="12"/>
      <c r="I61" s="12"/>
      <c r="J61" s="12"/>
      <c r="K61" s="12"/>
      <c r="L61" s="12"/>
      <c r="M61" s="12"/>
      <c r="N61" s="12"/>
      <c r="O61" s="12"/>
      <c r="P61" s="66"/>
      <c r="Q61" s="64"/>
      <c r="AE61" s="65"/>
    </row>
    <row r="62" spans="1:31" ht="15" customHeight="1">
      <c r="A62" s="104"/>
      <c r="B62" s="137"/>
      <c r="C62" s="223" t="s">
        <v>7</v>
      </c>
      <c r="D62" s="223"/>
      <c r="E62" s="12"/>
      <c r="F62" s="218" t="s">
        <v>116</v>
      </c>
      <c r="G62" s="225"/>
      <c r="H62" s="225"/>
      <c r="I62" s="225"/>
      <c r="J62" s="225"/>
      <c r="K62" s="225"/>
      <c r="L62" s="225"/>
      <c r="M62" s="225"/>
      <c r="N62" s="225"/>
      <c r="O62" s="225"/>
      <c r="P62" s="66"/>
      <c r="Q62" s="64"/>
      <c r="AE62" s="65"/>
    </row>
    <row r="63" spans="1:31" ht="15" customHeight="1">
      <c r="A63" s="104"/>
      <c r="B63" s="137"/>
      <c r="C63" s="223"/>
      <c r="D63" s="223"/>
      <c r="E63" s="12"/>
      <c r="F63" s="218" t="s">
        <v>117</v>
      </c>
      <c r="G63" s="225"/>
      <c r="H63" s="225"/>
      <c r="I63" s="225"/>
      <c r="J63" s="225"/>
      <c r="K63" s="225"/>
      <c r="L63" s="225"/>
      <c r="M63" s="225"/>
      <c r="N63" s="225"/>
      <c r="O63" s="225"/>
      <c r="P63" s="240"/>
      <c r="Q63" s="64"/>
      <c r="AE63" s="65"/>
    </row>
    <row r="64" spans="1:31" ht="16.5">
      <c r="A64" s="105"/>
      <c r="B64" s="133"/>
      <c r="C64" s="12"/>
      <c r="D64" s="12"/>
      <c r="E64" s="12"/>
      <c r="F64" s="218" t="s">
        <v>118</v>
      </c>
      <c r="G64" s="225"/>
      <c r="H64" s="225"/>
      <c r="I64" s="225"/>
      <c r="J64" s="225"/>
      <c r="K64" s="225"/>
      <c r="L64" s="225"/>
      <c r="M64" s="225"/>
      <c r="N64" s="225"/>
      <c r="O64" s="225"/>
      <c r="P64" s="66"/>
      <c r="Q64" s="64"/>
      <c r="AE64" s="65"/>
    </row>
    <row r="65" spans="1:31" ht="16.5">
      <c r="A65" s="99"/>
      <c r="B65" s="71"/>
      <c r="C65" s="12"/>
      <c r="D65" s="12"/>
      <c r="E65" s="12"/>
      <c r="F65" s="219" t="s">
        <v>119</v>
      </c>
      <c r="G65" s="220"/>
      <c r="H65" s="12"/>
      <c r="I65" s="12"/>
      <c r="J65" s="12"/>
      <c r="K65" s="12"/>
      <c r="L65" s="12"/>
      <c r="M65" s="12"/>
      <c r="N65" s="12"/>
      <c r="O65" s="12"/>
      <c r="P65" s="66"/>
      <c r="Q65" s="64"/>
      <c r="AE65" s="65"/>
    </row>
    <row r="66" spans="1:31">
      <c r="A66" s="106"/>
      <c r="B66" s="133"/>
      <c r="C66" s="12"/>
      <c r="D66" s="12"/>
      <c r="E66" s="12"/>
      <c r="F66" s="12"/>
      <c r="G66" s="12"/>
      <c r="H66" s="12"/>
      <c r="I66" s="12"/>
      <c r="J66" s="12"/>
      <c r="K66" s="12"/>
      <c r="L66" s="12"/>
      <c r="M66" s="12"/>
      <c r="N66" s="12"/>
      <c r="O66" s="12"/>
      <c r="P66" s="66"/>
      <c r="Q66" s="64"/>
      <c r="AE66" s="65"/>
    </row>
    <row r="67" spans="1:31">
      <c r="A67" s="104"/>
      <c r="B67" s="137"/>
      <c r="C67" s="224" t="s">
        <v>123</v>
      </c>
      <c r="D67" s="224"/>
      <c r="E67" s="12"/>
      <c r="F67" s="218" t="s">
        <v>124</v>
      </c>
      <c r="G67" s="225"/>
      <c r="H67" s="225"/>
      <c r="I67" s="225"/>
      <c r="J67" s="225"/>
      <c r="K67" s="225"/>
      <c r="L67" s="225"/>
      <c r="M67" s="225"/>
      <c r="N67" s="225"/>
      <c r="O67" s="225"/>
      <c r="P67" s="66"/>
      <c r="Q67" s="64"/>
    </row>
    <row r="68" spans="1:31">
      <c r="A68" s="101"/>
      <c r="B68" s="138"/>
      <c r="C68" s="12"/>
      <c r="D68" s="12"/>
      <c r="E68" s="12"/>
      <c r="F68" s="219" t="s">
        <v>125</v>
      </c>
      <c r="G68" s="220"/>
      <c r="H68" s="12"/>
      <c r="I68" s="12"/>
      <c r="J68" s="12"/>
      <c r="K68" s="12"/>
      <c r="L68" s="12"/>
      <c r="M68" s="12"/>
      <c r="N68" s="12"/>
      <c r="O68" s="12"/>
      <c r="P68" s="66"/>
      <c r="Q68" s="64"/>
    </row>
    <row r="69" spans="1:31">
      <c r="A69" s="101"/>
      <c r="B69" s="138"/>
      <c r="C69" s="12"/>
      <c r="D69" s="12"/>
      <c r="E69" s="12"/>
      <c r="F69" s="12"/>
      <c r="G69" s="12"/>
      <c r="H69" s="12"/>
      <c r="I69" s="12"/>
      <c r="J69" s="12"/>
      <c r="K69" s="12"/>
      <c r="L69" s="12"/>
      <c r="M69" s="12"/>
      <c r="N69" s="12"/>
      <c r="O69" s="12"/>
      <c r="P69" s="66"/>
      <c r="Q69" s="64"/>
    </row>
    <row r="70" spans="1:31" ht="15.75" customHeight="1">
      <c r="A70" s="107"/>
      <c r="B70" s="139"/>
      <c r="C70" s="126" t="s">
        <v>741</v>
      </c>
      <c r="D70" s="12"/>
      <c r="E70" s="12"/>
      <c r="F70" s="218" t="s">
        <v>127</v>
      </c>
      <c r="G70" s="225"/>
      <c r="H70" s="225"/>
      <c r="I70" s="225"/>
      <c r="J70" s="225"/>
      <c r="K70" s="225"/>
      <c r="L70" s="225"/>
      <c r="M70" s="225"/>
      <c r="N70" s="225"/>
      <c r="O70" s="225"/>
      <c r="P70" s="66"/>
      <c r="Q70" s="64"/>
    </row>
    <row r="71" spans="1:31">
      <c r="A71" s="64"/>
      <c r="B71" s="27"/>
      <c r="C71" s="12"/>
      <c r="D71" s="12"/>
      <c r="E71" s="12"/>
      <c r="F71" s="218" t="s">
        <v>128</v>
      </c>
      <c r="G71" s="225"/>
      <c r="H71" s="225"/>
      <c r="I71" s="225"/>
      <c r="J71" s="225"/>
      <c r="K71" s="225"/>
      <c r="L71" s="225"/>
      <c r="M71" s="225"/>
      <c r="N71" s="225"/>
      <c r="O71" s="225"/>
      <c r="P71" s="66"/>
      <c r="Q71" s="64"/>
    </row>
    <row r="72" spans="1:31">
      <c r="A72" s="64"/>
      <c r="B72" s="27"/>
      <c r="C72" s="12"/>
      <c r="D72" s="12"/>
      <c r="E72" s="12"/>
      <c r="F72" s="219" t="s">
        <v>125</v>
      </c>
      <c r="G72" s="220"/>
      <c r="H72" s="12"/>
      <c r="I72" s="12"/>
      <c r="J72" s="12"/>
      <c r="K72" s="12"/>
      <c r="L72" s="12"/>
      <c r="M72" s="12"/>
      <c r="N72" s="12"/>
      <c r="O72" s="12"/>
      <c r="P72" s="66"/>
      <c r="Q72" s="64"/>
    </row>
    <row r="73" spans="1:31">
      <c r="A73" s="64"/>
      <c r="B73" s="27"/>
      <c r="C73" s="12"/>
      <c r="D73" s="12"/>
      <c r="E73" s="12"/>
      <c r="F73" s="12"/>
      <c r="G73" s="12"/>
      <c r="H73" s="12"/>
      <c r="I73" s="12"/>
      <c r="J73" s="12"/>
      <c r="K73" s="12"/>
      <c r="L73" s="12"/>
      <c r="M73" s="12"/>
      <c r="N73" s="12"/>
      <c r="O73" s="12"/>
      <c r="P73" s="66"/>
      <c r="Q73" s="64"/>
    </row>
    <row r="74" spans="1:31" ht="15" customHeight="1">
      <c r="A74" s="64"/>
      <c r="B74" s="27"/>
      <c r="C74" s="126" t="s">
        <v>742</v>
      </c>
      <c r="D74" s="12"/>
      <c r="E74" s="12"/>
      <c r="F74" s="218" t="s">
        <v>129</v>
      </c>
      <c r="G74" s="218"/>
      <c r="H74" s="218"/>
      <c r="I74" s="218"/>
      <c r="J74" s="218"/>
      <c r="K74" s="218"/>
      <c r="L74" s="218"/>
      <c r="M74" s="218"/>
      <c r="N74" s="218"/>
      <c r="O74" s="218"/>
      <c r="P74" s="66"/>
      <c r="Q74" s="64"/>
      <c r="AE74" s="65"/>
    </row>
    <row r="75" spans="1:31" ht="16.5" customHeight="1">
      <c r="A75" s="105"/>
      <c r="B75" s="133"/>
      <c r="C75" s="12"/>
      <c r="D75" s="12"/>
      <c r="E75" s="12"/>
      <c r="F75" s="218"/>
      <c r="G75" s="218"/>
      <c r="H75" s="218"/>
      <c r="I75" s="218"/>
      <c r="J75" s="218"/>
      <c r="K75" s="218"/>
      <c r="L75" s="218"/>
      <c r="M75" s="218"/>
      <c r="N75" s="218"/>
      <c r="O75" s="218"/>
      <c r="P75" s="66"/>
      <c r="Q75" s="64"/>
    </row>
    <row r="76" spans="1:31">
      <c r="A76" s="100"/>
      <c r="B76" s="71"/>
      <c r="C76" s="12"/>
      <c r="D76" s="12"/>
      <c r="E76" s="12"/>
      <c r="F76" s="219" t="s">
        <v>125</v>
      </c>
      <c r="G76" s="220"/>
      <c r="H76" s="12"/>
      <c r="I76" s="12"/>
      <c r="J76" s="12"/>
      <c r="K76" s="12"/>
      <c r="L76" s="12"/>
      <c r="M76" s="12"/>
      <c r="N76" s="12"/>
      <c r="O76" s="12"/>
      <c r="P76" s="66"/>
      <c r="Q76" s="64"/>
    </row>
    <row r="77" spans="1:31">
      <c r="A77" s="100"/>
      <c r="B77" s="71"/>
      <c r="C77" s="12"/>
      <c r="D77" s="12"/>
      <c r="E77" s="12"/>
      <c r="F77" s="12"/>
      <c r="G77" s="12"/>
      <c r="H77" s="12"/>
      <c r="I77" s="12"/>
      <c r="J77" s="12"/>
      <c r="K77" s="12"/>
      <c r="L77" s="12"/>
      <c r="M77" s="12"/>
      <c r="N77" s="12"/>
      <c r="O77" s="12"/>
      <c r="P77" s="66"/>
      <c r="Q77" s="64"/>
    </row>
    <row r="78" spans="1:31" ht="15" customHeight="1">
      <c r="A78" s="100"/>
      <c r="B78" s="71"/>
      <c r="C78" s="126" t="s">
        <v>130</v>
      </c>
      <c r="D78" s="12"/>
      <c r="E78" s="12"/>
      <c r="F78" s="218" t="s">
        <v>131</v>
      </c>
      <c r="G78" s="218"/>
      <c r="H78" s="218"/>
      <c r="I78" s="218"/>
      <c r="J78" s="218"/>
      <c r="K78" s="218"/>
      <c r="L78" s="218"/>
      <c r="M78" s="218"/>
      <c r="N78" s="218"/>
      <c r="O78" s="218"/>
      <c r="P78" s="66"/>
      <c r="Q78" s="64"/>
    </row>
    <row r="79" spans="1:31">
      <c r="A79" s="101"/>
      <c r="B79" s="138"/>
      <c r="C79" s="12"/>
      <c r="D79" s="12"/>
      <c r="E79" s="12"/>
      <c r="F79" s="219" t="s">
        <v>125</v>
      </c>
      <c r="G79" s="220"/>
      <c r="H79" s="140"/>
      <c r="I79" s="140"/>
      <c r="J79" s="140"/>
      <c r="K79" s="140"/>
      <c r="L79" s="140"/>
      <c r="M79" s="140"/>
      <c r="N79" s="140"/>
      <c r="O79" s="140"/>
      <c r="P79" s="66"/>
      <c r="Q79" s="64"/>
    </row>
    <row r="80" spans="1:31">
      <c r="A80" s="64"/>
      <c r="B80" s="27"/>
      <c r="C80" s="12"/>
      <c r="D80" s="12"/>
      <c r="E80" s="12"/>
      <c r="F80" s="12"/>
      <c r="G80" s="12"/>
      <c r="H80" s="12"/>
      <c r="I80" s="12"/>
      <c r="J80" s="12"/>
      <c r="K80" s="12"/>
      <c r="L80" s="12"/>
      <c r="M80" s="12"/>
      <c r="N80" s="12"/>
      <c r="O80" s="12"/>
      <c r="P80" s="66"/>
      <c r="Q80" s="64"/>
    </row>
    <row r="81" spans="1:31">
      <c r="A81" s="64"/>
      <c r="B81" s="27"/>
      <c r="C81" s="126" t="s">
        <v>133</v>
      </c>
      <c r="D81" s="12"/>
      <c r="E81" s="12"/>
      <c r="F81" s="218" t="s">
        <v>132</v>
      </c>
      <c r="G81" s="218"/>
      <c r="H81" s="218"/>
      <c r="I81" s="218"/>
      <c r="J81" s="218"/>
      <c r="K81" s="218"/>
      <c r="L81" s="218"/>
      <c r="M81" s="218"/>
      <c r="N81" s="218"/>
      <c r="O81" s="218"/>
      <c r="P81" s="66"/>
      <c r="Q81" s="64"/>
    </row>
    <row r="82" spans="1:31">
      <c r="A82" s="64"/>
      <c r="B82" s="27"/>
      <c r="C82" s="12"/>
      <c r="D82" s="12"/>
      <c r="E82" s="12"/>
      <c r="F82" s="219" t="s">
        <v>744</v>
      </c>
      <c r="G82" s="220"/>
      <c r="H82" s="12"/>
      <c r="I82" s="12"/>
      <c r="J82" s="12"/>
      <c r="K82" s="12"/>
      <c r="L82" s="12"/>
      <c r="M82" s="12"/>
      <c r="N82" s="12"/>
      <c r="O82" s="12"/>
      <c r="P82" s="66"/>
      <c r="Q82" s="64"/>
    </row>
    <row r="83" spans="1:31">
      <c r="A83" s="104"/>
      <c r="B83" s="141"/>
      <c r="C83" s="134"/>
      <c r="D83" s="134"/>
      <c r="E83" s="134"/>
      <c r="F83" s="134"/>
      <c r="G83" s="134"/>
      <c r="H83" s="134"/>
      <c r="I83" s="134"/>
      <c r="J83" s="134"/>
      <c r="K83" s="134"/>
      <c r="L83" s="134"/>
      <c r="M83" s="134"/>
      <c r="N83" s="134"/>
      <c r="O83" s="134"/>
      <c r="P83" s="135"/>
      <c r="Q83" s="64"/>
    </row>
    <row r="84" spans="1:31">
      <c r="A84" s="108"/>
      <c r="B84" s="142"/>
      <c r="C84" s="12"/>
      <c r="D84" s="12"/>
      <c r="E84" s="12"/>
      <c r="F84" s="12"/>
      <c r="G84" s="12"/>
      <c r="H84" s="12"/>
      <c r="I84" s="12"/>
      <c r="J84" s="12"/>
      <c r="K84" s="12"/>
      <c r="L84" s="12"/>
      <c r="M84" s="12"/>
      <c r="N84" s="12"/>
      <c r="O84" s="12"/>
      <c r="P84" s="66"/>
      <c r="Q84" s="64"/>
    </row>
    <row r="85" spans="1:31">
      <c r="A85" s="108"/>
      <c r="B85" s="270" t="s">
        <v>142</v>
      </c>
      <c r="C85" s="235"/>
      <c r="D85" s="235"/>
      <c r="E85" s="143"/>
      <c r="F85" s="143"/>
      <c r="G85" s="125" t="s">
        <v>710</v>
      </c>
      <c r="H85" s="143"/>
      <c r="I85" s="143"/>
      <c r="J85" s="143"/>
      <c r="K85" s="12"/>
      <c r="L85" s="12"/>
      <c r="M85" s="271" t="s">
        <v>143</v>
      </c>
      <c r="N85" s="271"/>
      <c r="O85" s="271"/>
      <c r="P85" s="272"/>
      <c r="Q85" s="64"/>
    </row>
    <row r="86" spans="1:31" ht="15" customHeight="1">
      <c r="A86" s="64"/>
      <c r="B86" s="136"/>
      <c r="C86" s="12"/>
      <c r="D86" s="12"/>
      <c r="E86" s="12"/>
      <c r="F86" s="12"/>
      <c r="G86" s="12"/>
      <c r="H86" s="12"/>
      <c r="I86" s="12"/>
      <c r="J86" s="12"/>
      <c r="K86" s="12"/>
      <c r="L86" s="12"/>
      <c r="M86" s="12"/>
      <c r="N86" s="12"/>
      <c r="O86" s="12"/>
      <c r="P86" s="66"/>
      <c r="Q86" s="64"/>
    </row>
    <row r="87" spans="1:31">
      <c r="A87" s="103"/>
      <c r="B87" s="136"/>
      <c r="C87" s="12"/>
      <c r="D87" s="12"/>
      <c r="E87" s="12"/>
      <c r="F87" s="12"/>
      <c r="G87" s="12"/>
      <c r="H87" s="12"/>
      <c r="I87" s="12"/>
      <c r="J87" s="12"/>
      <c r="K87" s="12"/>
      <c r="L87" s="12"/>
      <c r="M87" s="12"/>
      <c r="N87" s="12"/>
      <c r="O87" s="12"/>
      <c r="P87" s="66"/>
      <c r="Q87" s="64"/>
      <c r="AE87" s="65"/>
    </row>
    <row r="88" spans="1:31" ht="15" customHeight="1">
      <c r="A88" s="103"/>
      <c r="B88" s="136"/>
      <c r="C88" s="12"/>
      <c r="D88" s="12"/>
      <c r="E88" s="12"/>
      <c r="F88" s="12"/>
      <c r="G88" s="12"/>
      <c r="H88" s="12"/>
      <c r="I88" s="12"/>
      <c r="J88" s="12"/>
      <c r="K88" s="12"/>
      <c r="L88" s="12"/>
      <c r="M88" s="12"/>
      <c r="N88" s="12"/>
      <c r="O88" s="12"/>
      <c r="P88" s="66"/>
      <c r="Q88" s="64"/>
      <c r="AE88" s="65"/>
    </row>
    <row r="89" spans="1:31">
      <c r="A89" s="109"/>
      <c r="B89" s="270" t="s">
        <v>144</v>
      </c>
      <c r="C89" s="235"/>
      <c r="D89" s="235"/>
      <c r="E89" s="12"/>
      <c r="F89" s="12"/>
      <c r="G89" s="125" t="s">
        <v>738</v>
      </c>
      <c r="H89" s="143"/>
      <c r="I89" s="143"/>
      <c r="J89" s="143"/>
      <c r="K89" s="12"/>
      <c r="L89" s="12"/>
      <c r="M89" s="235" t="s">
        <v>144</v>
      </c>
      <c r="N89" s="235"/>
      <c r="O89" s="235"/>
      <c r="P89" s="236"/>
      <c r="Q89" s="64"/>
      <c r="AE89" s="65"/>
    </row>
    <row r="90" spans="1:31">
      <c r="A90" s="110"/>
      <c r="B90" s="27"/>
      <c r="C90" s="143"/>
      <c r="D90" s="143"/>
      <c r="E90" s="143"/>
      <c r="F90" s="143"/>
      <c r="G90" s="12"/>
      <c r="H90" s="12"/>
      <c r="I90" s="12"/>
      <c r="J90" s="12"/>
      <c r="K90" s="12"/>
      <c r="L90" s="12"/>
      <c r="M90" s="12"/>
      <c r="N90" s="12"/>
      <c r="O90" s="143"/>
      <c r="P90" s="144"/>
      <c r="Q90" s="64"/>
      <c r="AE90" s="65"/>
    </row>
    <row r="91" spans="1:31">
      <c r="A91" s="109"/>
      <c r="B91" s="145"/>
      <c r="C91" s="12"/>
      <c r="D91" s="12"/>
      <c r="E91" s="12"/>
      <c r="F91" s="12"/>
      <c r="G91" s="12"/>
      <c r="H91" s="12"/>
      <c r="I91" s="12"/>
      <c r="J91" s="196" t="s">
        <v>739</v>
      </c>
      <c r="K91" s="196"/>
      <c r="L91" s="197"/>
      <c r="M91" s="198"/>
      <c r="N91" s="198"/>
      <c r="O91" s="198"/>
      <c r="P91" s="199"/>
      <c r="Q91" s="64"/>
      <c r="AE91" s="65"/>
    </row>
    <row r="92" spans="1:31">
      <c r="A92" s="109"/>
      <c r="B92" s="27"/>
      <c r="C92" s="12"/>
      <c r="D92" s="12"/>
      <c r="E92" s="12"/>
      <c r="F92" s="12"/>
      <c r="G92" s="12"/>
      <c r="H92" s="12"/>
      <c r="I92" s="12"/>
      <c r="J92" s="196" t="s">
        <v>740</v>
      </c>
      <c r="K92" s="196"/>
      <c r="L92" s="197"/>
      <c r="M92" s="198"/>
      <c r="N92" s="198"/>
      <c r="O92" s="198"/>
      <c r="P92" s="199"/>
      <c r="Q92" s="64"/>
      <c r="AE92" s="65"/>
    </row>
    <row r="93" spans="1:31">
      <c r="A93" s="109"/>
      <c r="B93" s="237"/>
      <c r="C93" s="238"/>
      <c r="D93" s="238"/>
      <c r="E93" s="238"/>
      <c r="F93" s="143"/>
      <c r="G93" s="143"/>
      <c r="H93" s="143"/>
      <c r="I93" s="143"/>
      <c r="J93" s="143"/>
      <c r="K93" s="12"/>
      <c r="L93" s="12"/>
      <c r="M93" s="12"/>
      <c r="N93" s="12"/>
      <c r="O93" s="12"/>
      <c r="P93" s="66"/>
      <c r="Q93" s="64"/>
    </row>
    <row r="94" spans="1:31" ht="23.25" customHeight="1">
      <c r="A94" s="109"/>
      <c r="B94" s="260" t="s">
        <v>145</v>
      </c>
      <c r="C94" s="261"/>
      <c r="D94" s="261"/>
      <c r="E94" s="261"/>
      <c r="F94" s="261"/>
      <c r="G94" s="261"/>
      <c r="H94" s="261"/>
      <c r="I94" s="261"/>
      <c r="J94" s="261"/>
      <c r="K94" s="261"/>
      <c r="L94" s="261"/>
      <c r="M94" s="261"/>
      <c r="N94" s="261"/>
      <c r="O94" s="261"/>
      <c r="P94" s="262"/>
      <c r="Q94" s="62"/>
      <c r="AE94" s="65"/>
    </row>
    <row r="95" spans="1:31" ht="23.25" customHeight="1">
      <c r="A95" s="109"/>
      <c r="B95" s="263"/>
      <c r="C95" s="264"/>
      <c r="D95" s="264"/>
      <c r="E95" s="264"/>
      <c r="F95" s="264"/>
      <c r="G95" s="264"/>
      <c r="H95" s="264"/>
      <c r="I95" s="264"/>
      <c r="J95" s="264"/>
      <c r="K95" s="264"/>
      <c r="L95" s="264"/>
      <c r="M95" s="264"/>
      <c r="N95" s="264"/>
      <c r="O95" s="264"/>
      <c r="P95" s="265"/>
      <c r="Q95" s="62"/>
      <c r="AE95" s="65"/>
    </row>
    <row r="96" spans="1:31">
      <c r="A96" s="109"/>
      <c r="B96" s="266"/>
      <c r="C96" s="264"/>
      <c r="D96" s="264"/>
      <c r="E96" s="264"/>
      <c r="F96" s="264"/>
      <c r="G96" s="264"/>
      <c r="H96" s="264"/>
      <c r="I96" s="264"/>
      <c r="J96" s="264"/>
      <c r="K96" s="264"/>
      <c r="L96" s="264"/>
      <c r="M96" s="264"/>
      <c r="N96" s="264"/>
      <c r="O96" s="264"/>
      <c r="P96" s="265"/>
      <c r="Q96" s="62"/>
      <c r="AE96" s="65"/>
    </row>
    <row r="97" spans="1:48">
      <c r="A97" s="64"/>
      <c r="B97" s="266"/>
      <c r="C97" s="264"/>
      <c r="D97" s="264"/>
      <c r="E97" s="264"/>
      <c r="F97" s="264"/>
      <c r="G97" s="264"/>
      <c r="H97" s="264"/>
      <c r="I97" s="264"/>
      <c r="J97" s="264"/>
      <c r="K97" s="264"/>
      <c r="L97" s="264"/>
      <c r="M97" s="264"/>
      <c r="N97" s="264"/>
      <c r="O97" s="264"/>
      <c r="P97" s="265"/>
      <c r="Q97" s="62"/>
      <c r="AE97" s="65"/>
    </row>
    <row r="98" spans="1:48">
      <c r="A98" s="64"/>
      <c r="B98" s="266"/>
      <c r="C98" s="264"/>
      <c r="D98" s="264"/>
      <c r="E98" s="264"/>
      <c r="F98" s="264"/>
      <c r="G98" s="264"/>
      <c r="H98" s="264"/>
      <c r="I98" s="264"/>
      <c r="J98" s="264"/>
      <c r="K98" s="264"/>
      <c r="L98" s="264"/>
      <c r="M98" s="264"/>
      <c r="N98" s="264"/>
      <c r="O98" s="264"/>
      <c r="P98" s="265"/>
      <c r="Q98" s="62"/>
      <c r="AE98" s="65"/>
    </row>
    <row r="99" spans="1:48" ht="15" customHeight="1">
      <c r="A99" s="109"/>
      <c r="B99" s="267"/>
      <c r="C99" s="268"/>
      <c r="D99" s="268"/>
      <c r="E99" s="268"/>
      <c r="F99" s="268"/>
      <c r="G99" s="268"/>
      <c r="H99" s="268"/>
      <c r="I99" s="268"/>
      <c r="J99" s="268"/>
      <c r="K99" s="268"/>
      <c r="L99" s="268"/>
      <c r="M99" s="268"/>
      <c r="N99" s="268"/>
      <c r="O99" s="268"/>
      <c r="P99" s="269"/>
      <c r="Q99" s="62"/>
      <c r="AE99" s="65"/>
    </row>
    <row r="100" spans="1:48">
      <c r="A100" s="64"/>
      <c r="B100" s="35"/>
      <c r="C100" s="35"/>
      <c r="D100" s="35"/>
      <c r="E100" s="35"/>
      <c r="F100" s="35"/>
      <c r="G100" s="35"/>
      <c r="H100" s="35"/>
      <c r="I100" s="35"/>
      <c r="J100" s="35"/>
      <c r="K100" s="35"/>
      <c r="L100" s="35"/>
      <c r="M100" s="35"/>
      <c r="N100" s="35"/>
      <c r="O100" s="35"/>
      <c r="P100" s="35"/>
      <c r="Q100" s="62"/>
      <c r="AE100" s="65"/>
      <c r="AQ100" s="4" t="s">
        <v>8</v>
      </c>
    </row>
    <row r="101" spans="1:48" ht="32.25" customHeight="1">
      <c r="A101" s="101"/>
      <c r="B101" s="279" t="s">
        <v>718</v>
      </c>
      <c r="C101" s="280"/>
      <c r="D101" s="280"/>
      <c r="E101" s="280"/>
      <c r="F101" s="280"/>
      <c r="G101" s="280"/>
      <c r="H101" s="280"/>
      <c r="I101" s="280"/>
      <c r="J101" s="280"/>
      <c r="K101" s="280"/>
      <c r="L101" s="280"/>
      <c r="M101" s="280"/>
      <c r="N101" s="280"/>
      <c r="O101" s="280"/>
      <c r="P101" s="280"/>
      <c r="Q101" s="62"/>
      <c r="AE101" s="65"/>
    </row>
    <row r="102" spans="1:48">
      <c r="A102" s="109"/>
      <c r="B102" s="89"/>
      <c r="C102" s="89"/>
      <c r="D102" s="89"/>
      <c r="E102" s="89"/>
      <c r="F102" s="89"/>
      <c r="G102" s="89"/>
      <c r="H102" s="89"/>
      <c r="I102" s="89"/>
      <c r="J102" s="89"/>
      <c r="K102" s="62"/>
      <c r="L102" s="62"/>
      <c r="M102" s="62"/>
      <c r="N102" s="62"/>
      <c r="O102" s="62"/>
      <c r="P102" s="62"/>
      <c r="Q102" s="62"/>
      <c r="AE102" s="65"/>
      <c r="AV102" s="4" t="s">
        <v>9</v>
      </c>
    </row>
    <row r="103" spans="1:48">
      <c r="A103" s="109"/>
      <c r="B103" s="273" t="s">
        <v>135</v>
      </c>
      <c r="C103" s="274"/>
      <c r="D103" s="274"/>
      <c r="E103" s="274"/>
      <c r="F103" s="274"/>
      <c r="G103" s="274"/>
      <c r="H103" s="274"/>
      <c r="I103" s="274"/>
      <c r="J103" s="274"/>
      <c r="K103" s="274"/>
      <c r="L103" s="274"/>
      <c r="M103" s="274"/>
      <c r="N103" s="274"/>
      <c r="O103" s="274"/>
      <c r="P103" s="275"/>
      <c r="Q103" s="62"/>
      <c r="AE103" s="65"/>
    </row>
    <row r="104" spans="1:48">
      <c r="A104" s="109"/>
      <c r="B104" s="276"/>
      <c r="C104" s="277"/>
      <c r="D104" s="277"/>
      <c r="E104" s="277"/>
      <c r="F104" s="277"/>
      <c r="G104" s="277"/>
      <c r="H104" s="277"/>
      <c r="I104" s="277"/>
      <c r="J104" s="277"/>
      <c r="K104" s="277"/>
      <c r="L104" s="277"/>
      <c r="M104" s="277"/>
      <c r="N104" s="277"/>
      <c r="O104" s="277"/>
      <c r="P104" s="278"/>
      <c r="Q104" s="62"/>
      <c r="AE104" s="65"/>
      <c r="AV104" s="5" t="s">
        <v>10</v>
      </c>
    </row>
    <row r="105" spans="1:48" ht="22.5" customHeight="1">
      <c r="A105" s="110"/>
      <c r="B105" s="206" t="s">
        <v>49</v>
      </c>
      <c r="C105" s="207"/>
      <c r="D105" s="207"/>
      <c r="E105" s="207"/>
      <c r="F105" s="207"/>
      <c r="G105" s="207"/>
      <c r="H105" s="207"/>
      <c r="I105" s="207"/>
      <c r="J105" s="207"/>
      <c r="K105" s="207"/>
      <c r="L105" s="207"/>
      <c r="M105" s="207"/>
      <c r="N105" s="207"/>
      <c r="O105" s="207"/>
      <c r="P105" s="208"/>
      <c r="Q105" s="62"/>
      <c r="AE105" s="65"/>
    </row>
    <row r="106" spans="1:48" ht="15" customHeight="1">
      <c r="A106" s="64"/>
      <c r="B106" s="209" t="s">
        <v>719</v>
      </c>
      <c r="C106" s="210"/>
      <c r="D106" s="210"/>
      <c r="E106" s="210"/>
      <c r="F106" s="210"/>
      <c r="G106" s="210"/>
      <c r="H106" s="210"/>
      <c r="I106" s="210"/>
      <c r="J106" s="210"/>
      <c r="K106" s="210"/>
      <c r="L106" s="210"/>
      <c r="M106" s="210"/>
      <c r="N106" s="210"/>
      <c r="O106" s="210"/>
      <c r="P106" s="211"/>
      <c r="Q106" s="64"/>
      <c r="AE106" s="65"/>
    </row>
    <row r="107" spans="1:48">
      <c r="A107" s="109"/>
      <c r="B107" s="212"/>
      <c r="C107" s="213"/>
      <c r="D107" s="213"/>
      <c r="E107" s="213"/>
      <c r="F107" s="213"/>
      <c r="G107" s="213"/>
      <c r="H107" s="213"/>
      <c r="I107" s="213"/>
      <c r="J107" s="213"/>
      <c r="K107" s="213"/>
      <c r="L107" s="213"/>
      <c r="M107" s="213"/>
      <c r="N107" s="213"/>
      <c r="O107" s="213"/>
      <c r="P107" s="214"/>
      <c r="Q107" s="64"/>
      <c r="AE107" s="65"/>
    </row>
    <row r="108" spans="1:48">
      <c r="A108" s="109"/>
      <c r="B108" s="212"/>
      <c r="C108" s="213"/>
      <c r="D108" s="213"/>
      <c r="E108" s="213"/>
      <c r="F108" s="213"/>
      <c r="G108" s="213"/>
      <c r="H108" s="213"/>
      <c r="I108" s="213"/>
      <c r="J108" s="213"/>
      <c r="K108" s="213"/>
      <c r="L108" s="213"/>
      <c r="M108" s="213"/>
      <c r="N108" s="213"/>
      <c r="O108" s="213"/>
      <c r="P108" s="214"/>
      <c r="Q108" s="64"/>
      <c r="AE108" s="65"/>
    </row>
    <row r="109" spans="1:48">
      <c r="A109" s="111"/>
      <c r="B109" s="212"/>
      <c r="C109" s="213"/>
      <c r="D109" s="213"/>
      <c r="E109" s="213"/>
      <c r="F109" s="213"/>
      <c r="G109" s="213"/>
      <c r="H109" s="213"/>
      <c r="I109" s="213"/>
      <c r="J109" s="213"/>
      <c r="K109" s="213"/>
      <c r="L109" s="213"/>
      <c r="M109" s="213"/>
      <c r="N109" s="213"/>
      <c r="O109" s="213"/>
      <c r="P109" s="214"/>
      <c r="Q109" s="64"/>
      <c r="AE109" s="65"/>
    </row>
    <row r="110" spans="1:48">
      <c r="A110" s="109"/>
      <c r="B110" s="212"/>
      <c r="C110" s="213"/>
      <c r="D110" s="213"/>
      <c r="E110" s="213"/>
      <c r="F110" s="213"/>
      <c r="G110" s="213"/>
      <c r="H110" s="213"/>
      <c r="I110" s="213"/>
      <c r="J110" s="213"/>
      <c r="K110" s="213"/>
      <c r="L110" s="213"/>
      <c r="M110" s="213"/>
      <c r="N110" s="213"/>
      <c r="O110" s="213"/>
      <c r="P110" s="214"/>
      <c r="Q110" s="64"/>
      <c r="AE110" s="65"/>
    </row>
    <row r="111" spans="1:48">
      <c r="A111" s="64"/>
      <c r="B111" s="212"/>
      <c r="C111" s="213"/>
      <c r="D111" s="213"/>
      <c r="E111" s="213"/>
      <c r="F111" s="213"/>
      <c r="G111" s="213"/>
      <c r="H111" s="213"/>
      <c r="I111" s="213"/>
      <c r="J111" s="213"/>
      <c r="K111" s="213"/>
      <c r="L111" s="213"/>
      <c r="M111" s="213"/>
      <c r="N111" s="213"/>
      <c r="O111" s="213"/>
      <c r="P111" s="214"/>
      <c r="Q111" s="64"/>
      <c r="AE111" s="65"/>
    </row>
    <row r="112" spans="1:48">
      <c r="A112" s="109"/>
      <c r="B112" s="212"/>
      <c r="C112" s="213"/>
      <c r="D112" s="213"/>
      <c r="E112" s="213"/>
      <c r="F112" s="213"/>
      <c r="G112" s="213"/>
      <c r="H112" s="213"/>
      <c r="I112" s="213"/>
      <c r="J112" s="213"/>
      <c r="K112" s="213"/>
      <c r="L112" s="213"/>
      <c r="M112" s="213"/>
      <c r="N112" s="213"/>
      <c r="O112" s="213"/>
      <c r="P112" s="214"/>
      <c r="Q112" s="64"/>
      <c r="Y112" s="76"/>
      <c r="AE112" s="65"/>
    </row>
    <row r="113" spans="1:31">
      <c r="A113" s="64"/>
      <c r="B113" s="212"/>
      <c r="C113" s="213"/>
      <c r="D113" s="213"/>
      <c r="E113" s="213"/>
      <c r="F113" s="213"/>
      <c r="G113" s="213"/>
      <c r="H113" s="213"/>
      <c r="I113" s="213"/>
      <c r="J113" s="213"/>
      <c r="K113" s="213"/>
      <c r="L113" s="213"/>
      <c r="M113" s="213"/>
      <c r="N113" s="213"/>
      <c r="O113" s="213"/>
      <c r="P113" s="214"/>
      <c r="Q113" s="64"/>
      <c r="AE113" s="65"/>
    </row>
    <row r="114" spans="1:31">
      <c r="A114" s="64"/>
      <c r="B114" s="212"/>
      <c r="C114" s="213"/>
      <c r="D114" s="213"/>
      <c r="E114" s="213"/>
      <c r="F114" s="213"/>
      <c r="G114" s="213"/>
      <c r="H114" s="213"/>
      <c r="I114" s="213"/>
      <c r="J114" s="213"/>
      <c r="K114" s="213"/>
      <c r="L114" s="213"/>
      <c r="M114" s="213"/>
      <c r="N114" s="213"/>
      <c r="O114" s="213"/>
      <c r="P114" s="214"/>
      <c r="Q114" s="64"/>
      <c r="AE114" s="65"/>
    </row>
    <row r="115" spans="1:31">
      <c r="A115" s="104"/>
      <c r="B115" s="215"/>
      <c r="C115" s="216"/>
      <c r="D115" s="216"/>
      <c r="E115" s="216"/>
      <c r="F115" s="216"/>
      <c r="G115" s="216"/>
      <c r="H115" s="216"/>
      <c r="I115" s="216"/>
      <c r="J115" s="216"/>
      <c r="K115" s="216"/>
      <c r="L115" s="216"/>
      <c r="M115" s="216"/>
      <c r="N115" s="216"/>
      <c r="O115" s="216"/>
      <c r="P115" s="217"/>
      <c r="Q115" s="64"/>
      <c r="AE115" s="65"/>
    </row>
    <row r="116" spans="1:31" ht="15" customHeight="1">
      <c r="A116" s="112"/>
      <c r="B116" s="209" t="s">
        <v>720</v>
      </c>
      <c r="C116" s="210"/>
      <c r="D116" s="210"/>
      <c r="E116" s="210"/>
      <c r="F116" s="210"/>
      <c r="G116" s="210"/>
      <c r="H116" s="210"/>
      <c r="I116" s="210"/>
      <c r="J116" s="210"/>
      <c r="K116" s="210"/>
      <c r="L116" s="210"/>
      <c r="M116" s="210"/>
      <c r="N116" s="210"/>
      <c r="O116" s="210"/>
      <c r="P116" s="211"/>
      <c r="Q116" s="64"/>
      <c r="AE116" s="65"/>
    </row>
    <row r="117" spans="1:31">
      <c r="A117" s="101"/>
      <c r="B117" s="212"/>
      <c r="C117" s="213"/>
      <c r="D117" s="213"/>
      <c r="E117" s="213"/>
      <c r="F117" s="213"/>
      <c r="G117" s="213"/>
      <c r="H117" s="213"/>
      <c r="I117" s="213"/>
      <c r="J117" s="213"/>
      <c r="K117" s="213"/>
      <c r="L117" s="213"/>
      <c r="M117" s="213"/>
      <c r="N117" s="213"/>
      <c r="O117" s="213"/>
      <c r="P117" s="214"/>
      <c r="Q117" s="64"/>
      <c r="AE117" s="65"/>
    </row>
    <row r="118" spans="1:31">
      <c r="A118" s="112"/>
      <c r="B118" s="212"/>
      <c r="C118" s="213"/>
      <c r="D118" s="213"/>
      <c r="E118" s="213"/>
      <c r="F118" s="213"/>
      <c r="G118" s="213"/>
      <c r="H118" s="213"/>
      <c r="I118" s="213"/>
      <c r="J118" s="213"/>
      <c r="K118" s="213"/>
      <c r="L118" s="213"/>
      <c r="M118" s="213"/>
      <c r="N118" s="213"/>
      <c r="O118" s="213"/>
      <c r="P118" s="214"/>
      <c r="Q118" s="64"/>
      <c r="AE118" s="65"/>
    </row>
    <row r="119" spans="1:31">
      <c r="A119" s="104"/>
      <c r="B119" s="212"/>
      <c r="C119" s="213"/>
      <c r="D119" s="213"/>
      <c r="E119" s="213"/>
      <c r="F119" s="213"/>
      <c r="G119" s="213"/>
      <c r="H119" s="213"/>
      <c r="I119" s="213"/>
      <c r="J119" s="213"/>
      <c r="K119" s="213"/>
      <c r="L119" s="213"/>
      <c r="M119" s="213"/>
      <c r="N119" s="213"/>
      <c r="O119" s="213"/>
      <c r="P119" s="214"/>
      <c r="Q119" s="64"/>
      <c r="AE119" s="65"/>
    </row>
    <row r="120" spans="1:31">
      <c r="A120" s="113"/>
      <c r="B120" s="212"/>
      <c r="C120" s="213"/>
      <c r="D120" s="213"/>
      <c r="E120" s="213"/>
      <c r="F120" s="213"/>
      <c r="G120" s="213"/>
      <c r="H120" s="213"/>
      <c r="I120" s="213"/>
      <c r="J120" s="213"/>
      <c r="K120" s="213"/>
      <c r="L120" s="213"/>
      <c r="M120" s="213"/>
      <c r="N120" s="213"/>
      <c r="O120" s="213"/>
      <c r="P120" s="214"/>
      <c r="Q120" s="64"/>
    </row>
    <row r="121" spans="1:31">
      <c r="A121" s="64"/>
      <c r="B121" s="212"/>
      <c r="C121" s="213"/>
      <c r="D121" s="213"/>
      <c r="E121" s="213"/>
      <c r="F121" s="213"/>
      <c r="G121" s="213"/>
      <c r="H121" s="213"/>
      <c r="I121" s="213"/>
      <c r="J121" s="213"/>
      <c r="K121" s="213"/>
      <c r="L121" s="213"/>
      <c r="M121" s="213"/>
      <c r="N121" s="213"/>
      <c r="O121" s="213"/>
      <c r="P121" s="214"/>
      <c r="Q121" s="64"/>
    </row>
    <row r="122" spans="1:31">
      <c r="A122" s="64"/>
      <c r="B122" s="212"/>
      <c r="C122" s="213"/>
      <c r="D122" s="213"/>
      <c r="E122" s="213"/>
      <c r="F122" s="213"/>
      <c r="G122" s="213"/>
      <c r="H122" s="213"/>
      <c r="I122" s="213"/>
      <c r="J122" s="213"/>
      <c r="K122" s="213"/>
      <c r="L122" s="213"/>
      <c r="M122" s="213"/>
      <c r="N122" s="213"/>
      <c r="O122" s="213"/>
      <c r="P122" s="214"/>
      <c r="Q122" s="64"/>
    </row>
    <row r="123" spans="1:31" ht="11.25" customHeight="1">
      <c r="A123" s="104"/>
      <c r="B123" s="215"/>
      <c r="C123" s="216"/>
      <c r="D123" s="216"/>
      <c r="E123" s="216"/>
      <c r="F123" s="216"/>
      <c r="G123" s="216"/>
      <c r="H123" s="216"/>
      <c r="I123" s="216"/>
      <c r="J123" s="216"/>
      <c r="K123" s="216"/>
      <c r="L123" s="216"/>
      <c r="M123" s="216"/>
      <c r="N123" s="216"/>
      <c r="O123" s="216"/>
      <c r="P123" s="217"/>
      <c r="Q123" s="64"/>
    </row>
    <row r="124" spans="1:31" ht="15" customHeight="1">
      <c r="A124" s="104"/>
      <c r="B124" s="209" t="s">
        <v>721</v>
      </c>
      <c r="C124" s="210"/>
      <c r="D124" s="210"/>
      <c r="E124" s="210"/>
      <c r="F124" s="210"/>
      <c r="G124" s="210"/>
      <c r="H124" s="210"/>
      <c r="I124" s="210"/>
      <c r="J124" s="210"/>
      <c r="K124" s="210"/>
      <c r="L124" s="210"/>
      <c r="M124" s="210"/>
      <c r="N124" s="210"/>
      <c r="O124" s="210"/>
      <c r="P124" s="211"/>
      <c r="Q124" s="64"/>
    </row>
    <row r="125" spans="1:31" ht="20.25" customHeight="1">
      <c r="A125" s="104"/>
      <c r="B125" s="215"/>
      <c r="C125" s="216"/>
      <c r="D125" s="216"/>
      <c r="E125" s="216"/>
      <c r="F125" s="216"/>
      <c r="G125" s="216"/>
      <c r="H125" s="216"/>
      <c r="I125" s="216"/>
      <c r="J125" s="216"/>
      <c r="K125" s="216"/>
      <c r="L125" s="216"/>
      <c r="M125" s="216"/>
      <c r="N125" s="216"/>
      <c r="O125" s="216"/>
      <c r="P125" s="217"/>
      <c r="Q125" s="64"/>
    </row>
    <row r="126" spans="1:31" ht="15" customHeight="1">
      <c r="A126" s="104"/>
      <c r="B126" s="209" t="s">
        <v>722</v>
      </c>
      <c r="C126" s="210"/>
      <c r="D126" s="210"/>
      <c r="E126" s="210"/>
      <c r="F126" s="210"/>
      <c r="G126" s="210"/>
      <c r="H126" s="210"/>
      <c r="I126" s="210"/>
      <c r="J126" s="210"/>
      <c r="K126" s="210"/>
      <c r="L126" s="210"/>
      <c r="M126" s="210"/>
      <c r="N126" s="210"/>
      <c r="O126" s="210"/>
      <c r="P126" s="211"/>
      <c r="Q126" s="64"/>
    </row>
    <row r="127" spans="1:31" ht="22.5" customHeight="1">
      <c r="A127" s="112"/>
      <c r="B127" s="215"/>
      <c r="C127" s="216"/>
      <c r="D127" s="216"/>
      <c r="E127" s="216"/>
      <c r="F127" s="216"/>
      <c r="G127" s="216"/>
      <c r="H127" s="216"/>
      <c r="I127" s="216"/>
      <c r="J127" s="216"/>
      <c r="K127" s="216"/>
      <c r="L127" s="216"/>
      <c r="M127" s="216"/>
      <c r="N127" s="216"/>
      <c r="O127" s="216"/>
      <c r="P127" s="217"/>
      <c r="Q127" s="64"/>
    </row>
    <row r="128" spans="1:31" ht="20.25" customHeight="1">
      <c r="A128" s="112"/>
      <c r="B128" s="178" t="s">
        <v>723</v>
      </c>
      <c r="C128" s="178"/>
      <c r="D128" s="178"/>
      <c r="E128" s="178"/>
      <c r="F128" s="178"/>
      <c r="G128" s="178"/>
      <c r="H128" s="178"/>
      <c r="I128" s="178"/>
      <c r="J128" s="178"/>
      <c r="K128" s="178"/>
      <c r="L128" s="178"/>
      <c r="M128" s="178"/>
      <c r="N128" s="178"/>
      <c r="O128" s="178"/>
      <c r="P128" s="178"/>
      <c r="Q128" s="64"/>
    </row>
    <row r="129" spans="1:17" ht="16.5" customHeight="1">
      <c r="A129" s="114"/>
      <c r="B129" s="178"/>
      <c r="C129" s="178"/>
      <c r="D129" s="178"/>
      <c r="E129" s="178"/>
      <c r="F129" s="178"/>
      <c r="G129" s="178"/>
      <c r="H129" s="178"/>
      <c r="I129" s="178"/>
      <c r="J129" s="178"/>
      <c r="K129" s="178"/>
      <c r="L129" s="178"/>
      <c r="M129" s="178"/>
      <c r="N129" s="178"/>
      <c r="O129" s="178"/>
      <c r="P129" s="178"/>
      <c r="Q129" s="64"/>
    </row>
    <row r="130" spans="1:17" ht="15" customHeight="1">
      <c r="A130" s="104"/>
      <c r="B130" s="178" t="s">
        <v>724</v>
      </c>
      <c r="C130" s="178"/>
      <c r="D130" s="178"/>
      <c r="E130" s="178"/>
      <c r="F130" s="178"/>
      <c r="G130" s="178"/>
      <c r="H130" s="178"/>
      <c r="I130" s="178"/>
      <c r="J130" s="178"/>
      <c r="K130" s="178"/>
      <c r="L130" s="178"/>
      <c r="M130" s="178"/>
      <c r="N130" s="178"/>
      <c r="O130" s="178"/>
      <c r="P130" s="178"/>
      <c r="Q130" s="64"/>
    </row>
    <row r="131" spans="1:17" ht="24.75" customHeight="1">
      <c r="A131" s="115"/>
      <c r="B131" s="178"/>
      <c r="C131" s="178"/>
      <c r="D131" s="178"/>
      <c r="E131" s="178"/>
      <c r="F131" s="178"/>
      <c r="G131" s="178"/>
      <c r="H131" s="178"/>
      <c r="I131" s="178"/>
      <c r="J131" s="178"/>
      <c r="K131" s="178"/>
      <c r="L131" s="178"/>
      <c r="M131" s="178"/>
      <c r="N131" s="178"/>
      <c r="O131" s="178"/>
      <c r="P131" s="178"/>
      <c r="Q131" s="64"/>
    </row>
    <row r="132" spans="1:17" ht="15" customHeight="1">
      <c r="A132" s="114"/>
      <c r="B132" s="178" t="s">
        <v>725</v>
      </c>
      <c r="C132" s="178"/>
      <c r="D132" s="178"/>
      <c r="E132" s="178"/>
      <c r="F132" s="178"/>
      <c r="G132" s="178"/>
      <c r="H132" s="178"/>
      <c r="I132" s="178"/>
      <c r="J132" s="178"/>
      <c r="K132" s="178"/>
      <c r="L132" s="178"/>
      <c r="M132" s="178"/>
      <c r="N132" s="178"/>
      <c r="O132" s="178"/>
      <c r="P132" s="178"/>
      <c r="Q132" s="64"/>
    </row>
    <row r="133" spans="1:17">
      <c r="A133" s="115"/>
      <c r="B133" s="178"/>
      <c r="C133" s="178"/>
      <c r="D133" s="178"/>
      <c r="E133" s="178"/>
      <c r="F133" s="178"/>
      <c r="G133" s="178"/>
      <c r="H133" s="178"/>
      <c r="I133" s="178"/>
      <c r="J133" s="178"/>
      <c r="K133" s="178"/>
      <c r="L133" s="178"/>
      <c r="M133" s="178"/>
      <c r="N133" s="178"/>
      <c r="O133" s="178"/>
      <c r="P133" s="178"/>
      <c r="Q133" s="64"/>
    </row>
    <row r="134" spans="1:17">
      <c r="A134" s="114"/>
      <c r="B134" s="178"/>
      <c r="C134" s="178"/>
      <c r="D134" s="178"/>
      <c r="E134" s="178"/>
      <c r="F134" s="178"/>
      <c r="G134" s="178"/>
      <c r="H134" s="178"/>
      <c r="I134" s="178"/>
      <c r="J134" s="178"/>
      <c r="K134" s="178"/>
      <c r="L134" s="178"/>
      <c r="M134" s="178"/>
      <c r="N134" s="178"/>
      <c r="O134" s="178"/>
      <c r="P134" s="178"/>
      <c r="Q134" s="64"/>
    </row>
    <row r="135" spans="1:17">
      <c r="A135" s="115"/>
      <c r="B135" s="178"/>
      <c r="C135" s="178"/>
      <c r="D135" s="178"/>
      <c r="E135" s="178"/>
      <c r="F135" s="178"/>
      <c r="G135" s="178"/>
      <c r="H135" s="178"/>
      <c r="I135" s="178"/>
      <c r="J135" s="178"/>
      <c r="K135" s="178"/>
      <c r="L135" s="178"/>
      <c r="M135" s="178"/>
      <c r="N135" s="178"/>
      <c r="O135" s="178"/>
      <c r="P135" s="178"/>
      <c r="Q135" s="64"/>
    </row>
    <row r="136" spans="1:17">
      <c r="A136" s="114"/>
      <c r="B136" s="178"/>
      <c r="C136" s="178"/>
      <c r="D136" s="178"/>
      <c r="E136" s="178"/>
      <c r="F136" s="178"/>
      <c r="G136" s="178"/>
      <c r="H136" s="178"/>
      <c r="I136" s="178"/>
      <c r="J136" s="178"/>
      <c r="K136" s="178"/>
      <c r="L136" s="178"/>
      <c r="M136" s="178"/>
      <c r="N136" s="178"/>
      <c r="O136" s="178"/>
      <c r="P136" s="178"/>
      <c r="Q136" s="64"/>
    </row>
    <row r="137" spans="1:17" ht="6" customHeight="1">
      <c r="A137" s="113"/>
      <c r="B137" s="178"/>
      <c r="C137" s="178"/>
      <c r="D137" s="178"/>
      <c r="E137" s="178"/>
      <c r="F137" s="178"/>
      <c r="G137" s="178"/>
      <c r="H137" s="178"/>
      <c r="I137" s="178"/>
      <c r="J137" s="178"/>
      <c r="K137" s="178"/>
      <c r="L137" s="178"/>
      <c r="M137" s="178"/>
      <c r="N137" s="178"/>
      <c r="O137" s="178"/>
      <c r="P137" s="178"/>
      <c r="Q137" s="64"/>
    </row>
    <row r="138" spans="1:17" ht="15" customHeight="1">
      <c r="A138" s="113"/>
      <c r="B138" s="178" t="s">
        <v>726</v>
      </c>
      <c r="C138" s="178"/>
      <c r="D138" s="178"/>
      <c r="E138" s="178"/>
      <c r="F138" s="178"/>
      <c r="G138" s="178"/>
      <c r="H138" s="178"/>
      <c r="I138" s="178"/>
      <c r="J138" s="178"/>
      <c r="K138" s="178"/>
      <c r="L138" s="178"/>
      <c r="M138" s="178"/>
      <c r="N138" s="178"/>
      <c r="O138" s="178"/>
      <c r="P138" s="178"/>
      <c r="Q138" s="64"/>
    </row>
    <row r="139" spans="1:17" ht="18.75" customHeight="1">
      <c r="A139" s="116"/>
      <c r="B139" s="178"/>
      <c r="C139" s="178"/>
      <c r="D139" s="178"/>
      <c r="E139" s="178"/>
      <c r="F139" s="178"/>
      <c r="G139" s="178"/>
      <c r="H139" s="178"/>
      <c r="I139" s="178"/>
      <c r="J139" s="178"/>
      <c r="K139" s="178"/>
      <c r="L139" s="178"/>
      <c r="M139" s="178"/>
      <c r="N139" s="178"/>
      <c r="O139" s="178"/>
      <c r="P139" s="178"/>
      <c r="Q139" s="64"/>
    </row>
    <row r="140" spans="1:17" ht="15" customHeight="1">
      <c r="A140" s="113"/>
      <c r="B140" s="178" t="s">
        <v>727</v>
      </c>
      <c r="C140" s="178"/>
      <c r="D140" s="178"/>
      <c r="E140" s="178"/>
      <c r="F140" s="178"/>
      <c r="G140" s="178"/>
      <c r="H140" s="178"/>
      <c r="I140" s="178"/>
      <c r="J140" s="178"/>
      <c r="K140" s="178"/>
      <c r="L140" s="178"/>
      <c r="M140" s="178"/>
      <c r="N140" s="178"/>
      <c r="O140" s="178"/>
      <c r="P140" s="178"/>
      <c r="Q140" s="64"/>
    </row>
    <row r="141" spans="1:17">
      <c r="A141" s="113"/>
      <c r="B141" s="178"/>
      <c r="C141" s="178"/>
      <c r="D141" s="178"/>
      <c r="E141" s="178"/>
      <c r="F141" s="178"/>
      <c r="G141" s="178"/>
      <c r="H141" s="178"/>
      <c r="I141" s="178"/>
      <c r="J141" s="178"/>
      <c r="K141" s="178"/>
      <c r="L141" s="178"/>
      <c r="M141" s="178"/>
      <c r="N141" s="178"/>
      <c r="O141" s="178"/>
      <c r="P141" s="178"/>
      <c r="Q141" s="64"/>
    </row>
    <row r="142" spans="1:17">
      <c r="A142" s="112"/>
      <c r="B142" s="178"/>
      <c r="C142" s="178"/>
      <c r="D142" s="178"/>
      <c r="E142" s="178"/>
      <c r="F142" s="178"/>
      <c r="G142" s="178"/>
      <c r="H142" s="178"/>
      <c r="I142" s="178"/>
      <c r="J142" s="178"/>
      <c r="K142" s="178"/>
      <c r="L142" s="178"/>
      <c r="M142" s="178"/>
      <c r="N142" s="178"/>
      <c r="O142" s="178"/>
      <c r="P142" s="178"/>
      <c r="Q142" s="64"/>
    </row>
    <row r="143" spans="1:17" ht="13.5" customHeight="1">
      <c r="A143" s="112"/>
      <c r="B143" s="178"/>
      <c r="C143" s="178"/>
      <c r="D143" s="178"/>
      <c r="E143" s="178"/>
      <c r="F143" s="178"/>
      <c r="G143" s="178"/>
      <c r="H143" s="178"/>
      <c r="I143" s="178"/>
      <c r="J143" s="178"/>
      <c r="K143" s="178"/>
      <c r="L143" s="178"/>
      <c r="M143" s="178"/>
      <c r="N143" s="178"/>
      <c r="O143" s="178"/>
      <c r="P143" s="178"/>
      <c r="Q143" s="64"/>
    </row>
    <row r="144" spans="1:17" ht="15" customHeight="1">
      <c r="A144" s="104"/>
      <c r="B144" s="178" t="s">
        <v>728</v>
      </c>
      <c r="C144" s="178"/>
      <c r="D144" s="178"/>
      <c r="E144" s="178"/>
      <c r="F144" s="178"/>
      <c r="G144" s="178"/>
      <c r="H144" s="178"/>
      <c r="I144" s="178"/>
      <c r="J144" s="178"/>
      <c r="K144" s="178"/>
      <c r="L144" s="178"/>
      <c r="M144" s="178"/>
      <c r="N144" s="178"/>
      <c r="O144" s="178"/>
      <c r="P144" s="178"/>
      <c r="Q144" s="64"/>
    </row>
    <row r="145" spans="1:18">
      <c r="A145" s="114"/>
      <c r="B145" s="178"/>
      <c r="C145" s="178"/>
      <c r="D145" s="178"/>
      <c r="E145" s="178"/>
      <c r="F145" s="178"/>
      <c r="G145" s="178"/>
      <c r="H145" s="178"/>
      <c r="I145" s="178"/>
      <c r="J145" s="178"/>
      <c r="K145" s="178"/>
      <c r="L145" s="178"/>
      <c r="M145" s="178"/>
      <c r="N145" s="178"/>
      <c r="O145" s="178"/>
      <c r="P145" s="178"/>
      <c r="Q145" s="64"/>
    </row>
    <row r="146" spans="1:18" ht="27" customHeight="1">
      <c r="A146" s="104"/>
      <c r="B146" s="178"/>
      <c r="C146" s="178"/>
      <c r="D146" s="178"/>
      <c r="E146" s="178"/>
      <c r="F146" s="178"/>
      <c r="G146" s="178"/>
      <c r="H146" s="178"/>
      <c r="I146" s="178"/>
      <c r="J146" s="178"/>
      <c r="K146" s="178"/>
      <c r="L146" s="178"/>
      <c r="M146" s="178"/>
      <c r="N146" s="178"/>
      <c r="O146" s="178"/>
      <c r="P146" s="178"/>
      <c r="Q146" s="64"/>
    </row>
    <row r="147" spans="1:18" ht="15" customHeight="1">
      <c r="A147" s="64"/>
      <c r="B147" s="179" t="s">
        <v>729</v>
      </c>
      <c r="C147" s="180"/>
      <c r="D147" s="180"/>
      <c r="E147" s="180"/>
      <c r="F147" s="180"/>
      <c r="G147" s="180"/>
      <c r="H147" s="180"/>
      <c r="I147" s="180"/>
      <c r="J147" s="180"/>
      <c r="K147" s="180"/>
      <c r="L147" s="180"/>
      <c r="M147" s="180"/>
      <c r="N147" s="180"/>
      <c r="O147" s="180"/>
      <c r="P147" s="181"/>
      <c r="Q147" s="64"/>
    </row>
    <row r="148" spans="1:18">
      <c r="A148" s="113"/>
      <c r="B148" s="182"/>
      <c r="C148" s="183"/>
      <c r="D148" s="183"/>
      <c r="E148" s="183"/>
      <c r="F148" s="183"/>
      <c r="G148" s="183"/>
      <c r="H148" s="183"/>
      <c r="I148" s="183"/>
      <c r="J148" s="183"/>
      <c r="K148" s="183"/>
      <c r="L148" s="183"/>
      <c r="M148" s="183"/>
      <c r="N148" s="183"/>
      <c r="O148" s="183"/>
      <c r="P148" s="184"/>
      <c r="Q148" s="64"/>
    </row>
    <row r="149" spans="1:18">
      <c r="A149" s="112"/>
      <c r="B149" s="182"/>
      <c r="C149" s="183"/>
      <c r="D149" s="183"/>
      <c r="E149" s="183"/>
      <c r="F149" s="183"/>
      <c r="G149" s="183"/>
      <c r="H149" s="183"/>
      <c r="I149" s="183"/>
      <c r="J149" s="183"/>
      <c r="K149" s="183"/>
      <c r="L149" s="183"/>
      <c r="M149" s="183"/>
      <c r="N149" s="183"/>
      <c r="O149" s="183"/>
      <c r="P149" s="184"/>
      <c r="Q149" s="64"/>
    </row>
    <row r="150" spans="1:18">
      <c r="A150" s="117"/>
      <c r="B150" s="182"/>
      <c r="C150" s="183"/>
      <c r="D150" s="183"/>
      <c r="E150" s="183"/>
      <c r="F150" s="183"/>
      <c r="G150" s="183"/>
      <c r="H150" s="183"/>
      <c r="I150" s="183"/>
      <c r="J150" s="183"/>
      <c r="K150" s="183"/>
      <c r="L150" s="183"/>
      <c r="M150" s="183"/>
      <c r="N150" s="183"/>
      <c r="O150" s="183"/>
      <c r="P150" s="184"/>
      <c r="Q150" s="64"/>
    </row>
    <row r="151" spans="1:18">
      <c r="A151" s="118"/>
      <c r="B151" s="182"/>
      <c r="C151" s="183"/>
      <c r="D151" s="183"/>
      <c r="E151" s="183"/>
      <c r="F151" s="183"/>
      <c r="G151" s="183"/>
      <c r="H151" s="183"/>
      <c r="I151" s="183"/>
      <c r="J151" s="183"/>
      <c r="K151" s="183"/>
      <c r="L151" s="183"/>
      <c r="M151" s="183"/>
      <c r="N151" s="183"/>
      <c r="O151" s="183"/>
      <c r="P151" s="184"/>
      <c r="Q151" s="64"/>
    </row>
    <row r="152" spans="1:18">
      <c r="A152" s="117"/>
      <c r="B152" s="182"/>
      <c r="C152" s="183"/>
      <c r="D152" s="183"/>
      <c r="E152" s="183"/>
      <c r="F152" s="183"/>
      <c r="G152" s="183"/>
      <c r="H152" s="183"/>
      <c r="I152" s="183"/>
      <c r="J152" s="183"/>
      <c r="K152" s="183"/>
      <c r="L152" s="183"/>
      <c r="M152" s="183"/>
      <c r="N152" s="183"/>
      <c r="O152" s="183"/>
      <c r="P152" s="184"/>
      <c r="Q152" s="64"/>
    </row>
    <row r="153" spans="1:18">
      <c r="A153" s="118"/>
      <c r="B153" s="182"/>
      <c r="C153" s="183"/>
      <c r="D153" s="183"/>
      <c r="E153" s="183"/>
      <c r="F153" s="183"/>
      <c r="G153" s="183"/>
      <c r="H153" s="183"/>
      <c r="I153" s="183"/>
      <c r="J153" s="183"/>
      <c r="K153" s="183"/>
      <c r="L153" s="183"/>
      <c r="M153" s="183"/>
      <c r="N153" s="183"/>
      <c r="O153" s="183"/>
      <c r="P153" s="184"/>
      <c r="Q153" s="64"/>
      <c r="R153" s="77"/>
    </row>
    <row r="154" spans="1:18">
      <c r="A154" s="117"/>
      <c r="B154" s="182"/>
      <c r="C154" s="183"/>
      <c r="D154" s="183"/>
      <c r="E154" s="183"/>
      <c r="F154" s="183"/>
      <c r="G154" s="183"/>
      <c r="H154" s="183"/>
      <c r="I154" s="183"/>
      <c r="J154" s="183"/>
      <c r="K154" s="183"/>
      <c r="L154" s="183"/>
      <c r="M154" s="183"/>
      <c r="N154" s="183"/>
      <c r="O154" s="183"/>
      <c r="P154" s="184"/>
      <c r="Q154" s="64"/>
      <c r="R154" s="77"/>
    </row>
    <row r="155" spans="1:18" ht="30.75" customHeight="1">
      <c r="A155" s="118"/>
      <c r="B155" s="182"/>
      <c r="C155" s="183"/>
      <c r="D155" s="183"/>
      <c r="E155" s="183"/>
      <c r="F155" s="183"/>
      <c r="G155" s="183"/>
      <c r="H155" s="183"/>
      <c r="I155" s="183"/>
      <c r="J155" s="183"/>
      <c r="K155" s="183"/>
      <c r="L155" s="183"/>
      <c r="M155" s="183"/>
      <c r="N155" s="183"/>
      <c r="O155" s="183"/>
      <c r="P155" s="184"/>
      <c r="Q155" s="64"/>
      <c r="R155" s="78"/>
    </row>
    <row r="156" spans="1:18">
      <c r="A156" s="118"/>
      <c r="B156" s="185" t="s">
        <v>137</v>
      </c>
      <c r="C156" s="186"/>
      <c r="D156" s="186"/>
      <c r="E156" s="186"/>
      <c r="F156" s="186"/>
      <c r="G156" s="186"/>
      <c r="H156" s="186"/>
      <c r="I156" s="186"/>
      <c r="J156" s="186"/>
      <c r="K156" s="186"/>
      <c r="L156" s="186"/>
      <c r="M156" s="186"/>
      <c r="N156" s="186"/>
      <c r="O156" s="186"/>
      <c r="P156" s="187"/>
      <c r="Q156" s="64"/>
      <c r="R156" s="77"/>
    </row>
    <row r="157" spans="1:18" ht="30">
      <c r="A157" s="119"/>
      <c r="B157" s="239" t="s">
        <v>11</v>
      </c>
      <c r="C157" s="239" t="s">
        <v>12</v>
      </c>
      <c r="D157" s="128" t="s">
        <v>13</v>
      </c>
      <c r="E157" s="128" t="s">
        <v>15</v>
      </c>
      <c r="F157" s="128" t="s">
        <v>16</v>
      </c>
      <c r="G157" s="128" t="s">
        <v>17</v>
      </c>
      <c r="H157" s="128" t="s">
        <v>18</v>
      </c>
      <c r="I157" s="128" t="s">
        <v>19</v>
      </c>
      <c r="J157" s="128" t="s">
        <v>20</v>
      </c>
      <c r="K157" s="128" t="s">
        <v>21</v>
      </c>
      <c r="L157" s="128" t="s">
        <v>22</v>
      </c>
      <c r="M157" s="128" t="s">
        <v>23</v>
      </c>
      <c r="N157" s="128" t="s">
        <v>24</v>
      </c>
      <c r="O157" s="12"/>
      <c r="P157" s="66"/>
      <c r="Q157" s="64"/>
      <c r="R157" s="77"/>
    </row>
    <row r="158" spans="1:18">
      <c r="A158" s="118"/>
      <c r="B158" s="239"/>
      <c r="C158" s="239"/>
      <c r="D158" s="128" t="s">
        <v>14</v>
      </c>
      <c r="E158" s="128">
        <v>-4</v>
      </c>
      <c r="F158" s="128">
        <v>-1</v>
      </c>
      <c r="G158" s="128">
        <v>-4</v>
      </c>
      <c r="H158" s="128">
        <v>-4</v>
      </c>
      <c r="I158" s="128">
        <v>-2</v>
      </c>
      <c r="J158" s="128">
        <v>-2</v>
      </c>
      <c r="K158" s="128">
        <v>-2</v>
      </c>
      <c r="L158" s="128">
        <v>-2</v>
      </c>
      <c r="M158" s="128">
        <v>-1</v>
      </c>
      <c r="N158" s="128">
        <v>-1</v>
      </c>
      <c r="O158" s="12"/>
      <c r="P158" s="66"/>
      <c r="Q158" s="64"/>
    </row>
    <row r="159" spans="1:18">
      <c r="A159" s="118"/>
      <c r="B159" s="128" t="s">
        <v>25</v>
      </c>
      <c r="C159" s="129" t="s">
        <v>26</v>
      </c>
      <c r="D159" s="129">
        <v>16</v>
      </c>
      <c r="E159" s="130" t="s">
        <v>730</v>
      </c>
      <c r="F159" s="130" t="s">
        <v>730</v>
      </c>
      <c r="G159" s="130" t="s">
        <v>730</v>
      </c>
      <c r="H159" s="130" t="s">
        <v>730</v>
      </c>
      <c r="I159" s="130" t="s">
        <v>730</v>
      </c>
      <c r="J159" s="131"/>
      <c r="K159" s="131"/>
      <c r="L159" s="131"/>
      <c r="M159" s="131"/>
      <c r="N159" s="130" t="s">
        <v>730</v>
      </c>
      <c r="O159" s="12"/>
      <c r="P159" s="66"/>
      <c r="Q159" s="64"/>
    </row>
    <row r="160" spans="1:18">
      <c r="A160" s="101"/>
      <c r="B160" s="128" t="s">
        <v>27</v>
      </c>
      <c r="C160" s="129" t="s">
        <v>28</v>
      </c>
      <c r="D160" s="129">
        <v>20</v>
      </c>
      <c r="E160" s="130" t="s">
        <v>730</v>
      </c>
      <c r="F160" s="130" t="s">
        <v>730</v>
      </c>
      <c r="G160" s="130" t="s">
        <v>730</v>
      </c>
      <c r="H160" s="130" t="s">
        <v>730</v>
      </c>
      <c r="I160" s="130" t="s">
        <v>730</v>
      </c>
      <c r="J160" s="130" t="s">
        <v>730</v>
      </c>
      <c r="K160" s="130" t="s">
        <v>730</v>
      </c>
      <c r="L160" s="131"/>
      <c r="M160" s="131"/>
      <c r="N160" s="130" t="s">
        <v>730</v>
      </c>
      <c r="O160" s="12"/>
      <c r="P160" s="66"/>
      <c r="Q160" s="64"/>
    </row>
    <row r="161" spans="1:17">
      <c r="A161" s="64"/>
      <c r="B161" s="128" t="s">
        <v>29</v>
      </c>
      <c r="C161" s="129" t="s">
        <v>30</v>
      </c>
      <c r="D161" s="129">
        <v>19</v>
      </c>
      <c r="E161" s="130" t="s">
        <v>730</v>
      </c>
      <c r="F161" s="130" t="s">
        <v>730</v>
      </c>
      <c r="G161" s="130" t="s">
        <v>730</v>
      </c>
      <c r="H161" s="130" t="s">
        <v>730</v>
      </c>
      <c r="I161" s="130" t="s">
        <v>730</v>
      </c>
      <c r="J161" s="131"/>
      <c r="K161" s="131"/>
      <c r="L161" s="130" t="s">
        <v>730</v>
      </c>
      <c r="M161" s="130" t="s">
        <v>730</v>
      </c>
      <c r="N161" s="130" t="s">
        <v>730</v>
      </c>
      <c r="O161" s="12"/>
      <c r="P161" s="66"/>
      <c r="Q161" s="64"/>
    </row>
    <row r="162" spans="1:17">
      <c r="A162" s="64"/>
      <c r="B162" s="128" t="s">
        <v>31</v>
      </c>
      <c r="C162" s="129" t="s">
        <v>32</v>
      </c>
      <c r="D162" s="129">
        <v>13</v>
      </c>
      <c r="E162" s="130" t="s">
        <v>730</v>
      </c>
      <c r="F162" s="131"/>
      <c r="G162" s="130" t="s">
        <v>730</v>
      </c>
      <c r="H162" s="130" t="s">
        <v>730</v>
      </c>
      <c r="I162" s="131"/>
      <c r="J162" s="131"/>
      <c r="K162" s="131"/>
      <c r="L162" s="131"/>
      <c r="M162" s="131"/>
      <c r="N162" s="130" t="s">
        <v>730</v>
      </c>
      <c r="O162" s="12"/>
      <c r="P162" s="66"/>
      <c r="Q162" s="64"/>
    </row>
    <row r="163" spans="1:17">
      <c r="A163" s="64"/>
      <c r="B163" s="128" t="s">
        <v>33</v>
      </c>
      <c r="C163" s="129" t="s">
        <v>34</v>
      </c>
      <c r="D163" s="129">
        <v>23</v>
      </c>
      <c r="E163" s="130" t="s">
        <v>730</v>
      </c>
      <c r="F163" s="130" t="s">
        <v>730</v>
      </c>
      <c r="G163" s="130" t="s">
        <v>730</v>
      </c>
      <c r="H163" s="130" t="s">
        <v>730</v>
      </c>
      <c r="I163" s="130" t="s">
        <v>730</v>
      </c>
      <c r="J163" s="130" t="s">
        <v>730</v>
      </c>
      <c r="K163" s="130" t="s">
        <v>730</v>
      </c>
      <c r="L163" s="130" t="s">
        <v>730</v>
      </c>
      <c r="M163" s="130" t="s">
        <v>730</v>
      </c>
      <c r="N163" s="130" t="s">
        <v>730</v>
      </c>
      <c r="O163" s="12"/>
      <c r="P163" s="66"/>
      <c r="Q163" s="64"/>
    </row>
    <row r="164" spans="1:17">
      <c r="A164" s="64"/>
      <c r="B164" s="27"/>
      <c r="C164" s="12"/>
      <c r="D164" s="12"/>
      <c r="E164" s="12"/>
      <c r="F164" s="12"/>
      <c r="G164" s="12"/>
      <c r="H164" s="12"/>
      <c r="I164" s="12"/>
      <c r="J164" s="12"/>
      <c r="K164" s="12"/>
      <c r="L164" s="12"/>
      <c r="M164" s="12"/>
      <c r="N164" s="12"/>
      <c r="O164" s="12"/>
      <c r="P164" s="66"/>
      <c r="Q164" s="64"/>
    </row>
    <row r="165" spans="1:17" ht="15" customHeight="1">
      <c r="A165" s="64"/>
      <c r="B165" s="188" t="s">
        <v>140</v>
      </c>
      <c r="C165" s="189"/>
      <c r="D165" s="189"/>
      <c r="E165" s="189"/>
      <c r="F165" s="189"/>
      <c r="G165" s="189"/>
      <c r="H165" s="189"/>
      <c r="I165" s="189"/>
      <c r="J165" s="189"/>
      <c r="K165" s="189"/>
      <c r="L165" s="189"/>
      <c r="M165" s="189"/>
      <c r="N165" s="189"/>
      <c r="O165" s="189"/>
      <c r="P165" s="190"/>
      <c r="Q165" s="64"/>
    </row>
    <row r="166" spans="1:17">
      <c r="A166" s="64"/>
      <c r="B166" s="200" t="s">
        <v>138</v>
      </c>
      <c r="C166" s="201"/>
      <c r="D166" s="202"/>
      <c r="E166" s="193" t="s">
        <v>35</v>
      </c>
      <c r="F166" s="193"/>
      <c r="G166" s="193"/>
      <c r="H166" s="193" t="s">
        <v>36</v>
      </c>
      <c r="I166" s="193"/>
      <c r="J166" s="193"/>
      <c r="K166" s="132"/>
      <c r="L166" s="132"/>
      <c r="M166" s="132"/>
      <c r="N166" s="132"/>
      <c r="O166" s="12"/>
      <c r="P166" s="66"/>
      <c r="Q166" s="64"/>
    </row>
    <row r="167" spans="1:17">
      <c r="A167" s="64"/>
      <c r="B167" s="203"/>
      <c r="C167" s="204"/>
      <c r="D167" s="205"/>
      <c r="E167" s="193"/>
      <c r="F167" s="193"/>
      <c r="G167" s="193"/>
      <c r="H167" s="193" t="s">
        <v>37</v>
      </c>
      <c r="I167" s="193"/>
      <c r="J167" s="193"/>
      <c r="K167" s="12"/>
      <c r="L167" s="12"/>
      <c r="M167" s="12"/>
      <c r="N167" s="12"/>
      <c r="O167" s="12"/>
      <c r="P167" s="66"/>
      <c r="Q167" s="64"/>
    </row>
    <row r="168" spans="1:17">
      <c r="A168" s="64"/>
      <c r="B168" s="192" t="s">
        <v>38</v>
      </c>
      <c r="C168" s="192"/>
      <c r="D168" s="192"/>
      <c r="E168" s="192" t="s">
        <v>39</v>
      </c>
      <c r="F168" s="192"/>
      <c r="G168" s="192"/>
      <c r="H168" s="192" t="s">
        <v>40</v>
      </c>
      <c r="I168" s="192"/>
      <c r="J168" s="192"/>
      <c r="K168" s="12"/>
      <c r="L168" s="12"/>
      <c r="M168" s="12"/>
      <c r="N168" s="12"/>
      <c r="O168" s="12"/>
      <c r="P168" s="66"/>
      <c r="Q168" s="64"/>
    </row>
    <row r="169" spans="1:17">
      <c r="A169" s="64"/>
      <c r="B169" s="192" t="s">
        <v>35</v>
      </c>
      <c r="C169" s="192"/>
      <c r="D169" s="192"/>
      <c r="E169" s="194" t="s">
        <v>41</v>
      </c>
      <c r="F169" s="194"/>
      <c r="G169" s="194"/>
      <c r="H169" s="192" t="s">
        <v>41</v>
      </c>
      <c r="I169" s="192"/>
      <c r="J169" s="192"/>
      <c r="K169" s="12"/>
      <c r="L169" s="12"/>
      <c r="M169" s="12"/>
      <c r="N169" s="12"/>
      <c r="O169" s="12"/>
      <c r="P169" s="66"/>
      <c r="Q169" s="64"/>
    </row>
    <row r="170" spans="1:17">
      <c r="A170" s="64"/>
      <c r="B170" s="192" t="s">
        <v>42</v>
      </c>
      <c r="C170" s="192"/>
      <c r="D170" s="192"/>
      <c r="E170" s="192" t="s">
        <v>43</v>
      </c>
      <c r="F170" s="192"/>
      <c r="G170" s="192"/>
      <c r="H170" s="192" t="s">
        <v>43</v>
      </c>
      <c r="I170" s="192"/>
      <c r="J170" s="192"/>
      <c r="K170" s="12"/>
      <c r="L170" s="12"/>
      <c r="M170" s="12"/>
      <c r="N170" s="12"/>
      <c r="O170" s="12"/>
      <c r="P170" s="66"/>
      <c r="Q170" s="64"/>
    </row>
    <row r="171" spans="1:17">
      <c r="A171" s="64"/>
      <c r="B171" s="192" t="s">
        <v>44</v>
      </c>
      <c r="C171" s="192"/>
      <c r="D171" s="192"/>
      <c r="E171" s="192" t="s">
        <v>41</v>
      </c>
      <c r="F171" s="192"/>
      <c r="G171" s="192"/>
      <c r="H171" s="192" t="s">
        <v>40</v>
      </c>
      <c r="I171" s="192"/>
      <c r="J171" s="192"/>
      <c r="K171" s="12"/>
      <c r="L171" s="12"/>
      <c r="M171" s="12"/>
      <c r="N171" s="12"/>
      <c r="O171" s="12"/>
      <c r="P171" s="66"/>
      <c r="Q171" s="64"/>
    </row>
    <row r="172" spans="1:17">
      <c r="A172" s="64"/>
      <c r="B172" s="192" t="s">
        <v>45</v>
      </c>
      <c r="C172" s="192"/>
      <c r="D172" s="192"/>
      <c r="E172" s="192" t="s">
        <v>43</v>
      </c>
      <c r="F172" s="192"/>
      <c r="G172" s="192"/>
      <c r="H172" s="192" t="s">
        <v>40</v>
      </c>
      <c r="I172" s="192"/>
      <c r="J172" s="192"/>
      <c r="K172" s="12"/>
      <c r="L172" s="12"/>
      <c r="M172" s="12"/>
      <c r="N172" s="12"/>
      <c r="O172" s="12"/>
      <c r="P172" s="66"/>
      <c r="Q172" s="64"/>
    </row>
    <row r="173" spans="1:17">
      <c r="A173" s="64"/>
      <c r="B173" s="192" t="s">
        <v>46</v>
      </c>
      <c r="C173" s="192"/>
      <c r="D173" s="192"/>
      <c r="E173" s="192" t="s">
        <v>41</v>
      </c>
      <c r="F173" s="192"/>
      <c r="G173" s="192"/>
      <c r="H173" s="192" t="s">
        <v>41</v>
      </c>
      <c r="I173" s="192"/>
      <c r="J173" s="192"/>
      <c r="K173" s="12"/>
      <c r="L173" s="12"/>
      <c r="M173" s="12"/>
      <c r="N173" s="12"/>
      <c r="O173" s="12"/>
      <c r="P173" s="66"/>
      <c r="Q173" s="64"/>
    </row>
    <row r="174" spans="1:17">
      <c r="A174" s="64"/>
      <c r="B174" s="192" t="s">
        <v>47</v>
      </c>
      <c r="C174" s="192"/>
      <c r="D174" s="192"/>
      <c r="E174" s="192" t="s">
        <v>48</v>
      </c>
      <c r="F174" s="192"/>
      <c r="G174" s="192"/>
      <c r="H174" s="192" t="s">
        <v>40</v>
      </c>
      <c r="I174" s="192"/>
      <c r="J174" s="192"/>
      <c r="K174" s="12"/>
      <c r="L174" s="12"/>
      <c r="M174" s="12"/>
      <c r="N174" s="12"/>
      <c r="O174" s="12"/>
      <c r="P174" s="66"/>
      <c r="Q174" s="64"/>
    </row>
    <row r="175" spans="1:17">
      <c r="A175" s="64"/>
      <c r="B175" s="27"/>
      <c r="C175" s="12"/>
      <c r="D175" s="12"/>
      <c r="E175" s="12"/>
      <c r="F175" s="12"/>
      <c r="G175" s="12"/>
      <c r="H175" s="12"/>
      <c r="I175" s="12"/>
      <c r="J175" s="12"/>
      <c r="K175" s="12"/>
      <c r="L175" s="12"/>
      <c r="M175" s="12"/>
      <c r="N175" s="12"/>
      <c r="O175" s="12"/>
      <c r="P175" s="66"/>
      <c r="Q175" s="64"/>
    </row>
    <row r="176" spans="1:17" ht="15" customHeight="1">
      <c r="A176" s="64"/>
      <c r="B176" s="168" t="s">
        <v>139</v>
      </c>
      <c r="C176" s="169"/>
      <c r="D176" s="169"/>
      <c r="E176" s="169"/>
      <c r="F176" s="169"/>
      <c r="G176" s="169"/>
      <c r="H176" s="169"/>
      <c r="I176" s="169"/>
      <c r="J176" s="169"/>
      <c r="K176" s="169"/>
      <c r="L176" s="169"/>
      <c r="M176" s="169"/>
      <c r="N176" s="169"/>
      <c r="O176" s="169"/>
      <c r="P176" s="170"/>
      <c r="Q176" s="64"/>
    </row>
    <row r="177" spans="1:17">
      <c r="A177" s="64"/>
      <c r="B177" s="168"/>
      <c r="C177" s="169"/>
      <c r="D177" s="169"/>
      <c r="E177" s="169"/>
      <c r="F177" s="169"/>
      <c r="G177" s="169"/>
      <c r="H177" s="169"/>
      <c r="I177" s="169"/>
      <c r="J177" s="169"/>
      <c r="K177" s="169"/>
      <c r="L177" s="169"/>
      <c r="M177" s="169"/>
      <c r="N177" s="169"/>
      <c r="O177" s="169"/>
      <c r="P177" s="170"/>
      <c r="Q177" s="64"/>
    </row>
    <row r="178" spans="1:17">
      <c r="A178" s="64"/>
      <c r="B178" s="168"/>
      <c r="C178" s="169"/>
      <c r="D178" s="169"/>
      <c r="E178" s="169"/>
      <c r="F178" s="169"/>
      <c r="G178" s="169"/>
      <c r="H178" s="169"/>
      <c r="I178" s="169"/>
      <c r="J178" s="169"/>
      <c r="K178" s="169"/>
      <c r="L178" s="169"/>
      <c r="M178" s="169"/>
      <c r="N178" s="169"/>
      <c r="O178" s="169"/>
      <c r="P178" s="170"/>
      <c r="Q178" s="64"/>
    </row>
    <row r="179" spans="1:17">
      <c r="A179" s="64"/>
      <c r="B179" s="171"/>
      <c r="C179" s="172"/>
      <c r="D179" s="172"/>
      <c r="E179" s="172"/>
      <c r="F179" s="172"/>
      <c r="G179" s="172"/>
      <c r="H179" s="172"/>
      <c r="I179" s="172"/>
      <c r="J179" s="172"/>
      <c r="K179" s="172"/>
      <c r="L179" s="172"/>
      <c r="M179" s="172"/>
      <c r="N179" s="172"/>
      <c r="O179" s="172"/>
      <c r="P179" s="173"/>
      <c r="Q179" s="64"/>
    </row>
    <row r="180" spans="1:17" ht="25.5" customHeight="1">
      <c r="A180" s="64"/>
      <c r="B180" s="174" t="s">
        <v>115</v>
      </c>
      <c r="C180" s="175"/>
      <c r="D180" s="175"/>
      <c r="E180" s="175"/>
      <c r="F180" s="175"/>
      <c r="G180" s="175"/>
      <c r="H180" s="175"/>
      <c r="I180" s="175"/>
      <c r="J180" s="175"/>
      <c r="K180" s="175"/>
      <c r="L180" s="175"/>
      <c r="M180" s="175"/>
      <c r="N180" s="175"/>
      <c r="O180" s="175"/>
      <c r="P180" s="176"/>
      <c r="Q180" s="64"/>
    </row>
    <row r="181" spans="1:17" ht="15" customHeight="1">
      <c r="A181" s="64"/>
      <c r="B181" s="177" t="s">
        <v>731</v>
      </c>
      <c r="C181" s="177"/>
      <c r="D181" s="177"/>
      <c r="E181" s="177"/>
      <c r="F181" s="177"/>
      <c r="G181" s="177"/>
      <c r="H181" s="177"/>
      <c r="I181" s="177"/>
      <c r="J181" s="177"/>
      <c r="K181" s="177"/>
      <c r="L181" s="177"/>
      <c r="M181" s="177"/>
      <c r="N181" s="177"/>
      <c r="O181" s="177"/>
      <c r="P181" s="177"/>
      <c r="Q181" s="64"/>
    </row>
    <row r="182" spans="1:17">
      <c r="A182" s="64"/>
      <c r="B182" s="177"/>
      <c r="C182" s="177"/>
      <c r="D182" s="177"/>
      <c r="E182" s="177"/>
      <c r="F182" s="177"/>
      <c r="G182" s="177"/>
      <c r="H182" s="177"/>
      <c r="I182" s="177"/>
      <c r="J182" s="177"/>
      <c r="K182" s="177"/>
      <c r="L182" s="177"/>
      <c r="M182" s="177"/>
      <c r="N182" s="177"/>
      <c r="O182" s="177"/>
      <c r="P182" s="177"/>
      <c r="Q182" s="64"/>
    </row>
    <row r="183" spans="1:17">
      <c r="A183" s="64"/>
      <c r="B183" s="177"/>
      <c r="C183" s="177"/>
      <c r="D183" s="177"/>
      <c r="E183" s="177"/>
      <c r="F183" s="177"/>
      <c r="G183" s="177"/>
      <c r="H183" s="177"/>
      <c r="I183" s="177"/>
      <c r="J183" s="177"/>
      <c r="K183" s="177"/>
      <c r="L183" s="177"/>
      <c r="M183" s="177"/>
      <c r="N183" s="177"/>
      <c r="O183" s="177"/>
      <c r="P183" s="177"/>
      <c r="Q183" s="64"/>
    </row>
    <row r="184" spans="1:17">
      <c r="A184" s="64"/>
      <c r="B184" s="177"/>
      <c r="C184" s="177"/>
      <c r="D184" s="177"/>
      <c r="E184" s="177"/>
      <c r="F184" s="177"/>
      <c r="G184" s="177"/>
      <c r="H184" s="177"/>
      <c r="I184" s="177"/>
      <c r="J184" s="177"/>
      <c r="K184" s="177"/>
      <c r="L184" s="177"/>
      <c r="M184" s="177"/>
      <c r="N184" s="177"/>
      <c r="O184" s="177"/>
      <c r="P184" s="177"/>
      <c r="Q184" s="64"/>
    </row>
    <row r="185" spans="1:17" ht="24" customHeight="1">
      <c r="A185" s="64"/>
      <c r="B185" s="177"/>
      <c r="C185" s="177"/>
      <c r="D185" s="177"/>
      <c r="E185" s="177"/>
      <c r="F185" s="177"/>
      <c r="G185" s="177"/>
      <c r="H185" s="177"/>
      <c r="I185" s="177"/>
      <c r="J185" s="177"/>
      <c r="K185" s="177"/>
      <c r="L185" s="177"/>
      <c r="M185" s="177"/>
      <c r="N185" s="177"/>
      <c r="O185" s="177"/>
      <c r="P185" s="177"/>
      <c r="Q185" s="64"/>
    </row>
    <row r="186" spans="1:17" ht="15" customHeight="1">
      <c r="A186" s="64"/>
      <c r="B186" s="177" t="s">
        <v>732</v>
      </c>
      <c r="C186" s="177"/>
      <c r="D186" s="177"/>
      <c r="E186" s="177"/>
      <c r="F186" s="177"/>
      <c r="G186" s="177"/>
      <c r="H186" s="177"/>
      <c r="I186" s="177"/>
      <c r="J186" s="177"/>
      <c r="K186" s="177"/>
      <c r="L186" s="177"/>
      <c r="M186" s="177"/>
      <c r="N186" s="177"/>
      <c r="O186" s="177"/>
      <c r="P186" s="177"/>
      <c r="Q186" s="64"/>
    </row>
    <row r="187" spans="1:17">
      <c r="A187" s="64"/>
      <c r="B187" s="177"/>
      <c r="C187" s="177"/>
      <c r="D187" s="177"/>
      <c r="E187" s="177"/>
      <c r="F187" s="177"/>
      <c r="G187" s="177"/>
      <c r="H187" s="177"/>
      <c r="I187" s="177"/>
      <c r="J187" s="177"/>
      <c r="K187" s="177"/>
      <c r="L187" s="177"/>
      <c r="M187" s="177"/>
      <c r="N187" s="177"/>
      <c r="O187" s="177"/>
      <c r="P187" s="177"/>
      <c r="Q187" s="64"/>
    </row>
    <row r="188" spans="1:17" ht="25.5" customHeight="1">
      <c r="A188" s="64"/>
      <c r="B188" s="177"/>
      <c r="C188" s="177"/>
      <c r="D188" s="177"/>
      <c r="E188" s="177"/>
      <c r="F188" s="177"/>
      <c r="G188" s="177"/>
      <c r="H188" s="177"/>
      <c r="I188" s="177"/>
      <c r="J188" s="177"/>
      <c r="K188" s="177"/>
      <c r="L188" s="177"/>
      <c r="M188" s="177"/>
      <c r="N188" s="177"/>
      <c r="O188" s="177"/>
      <c r="P188" s="177"/>
      <c r="Q188" s="64"/>
    </row>
    <row r="189" spans="1:17" ht="15" customHeight="1">
      <c r="A189" s="64"/>
      <c r="B189" s="178" t="s">
        <v>734</v>
      </c>
      <c r="C189" s="178"/>
      <c r="D189" s="178"/>
      <c r="E189" s="178"/>
      <c r="F189" s="178"/>
      <c r="G189" s="178"/>
      <c r="H189" s="178"/>
      <c r="I189" s="178"/>
      <c r="J189" s="178"/>
      <c r="K189" s="178"/>
      <c r="L189" s="178"/>
      <c r="M189" s="178"/>
      <c r="N189" s="178"/>
      <c r="O189" s="178"/>
      <c r="P189" s="178"/>
      <c r="Q189" s="64"/>
    </row>
    <row r="190" spans="1:17">
      <c r="A190" s="64"/>
      <c r="B190" s="178"/>
      <c r="C190" s="178"/>
      <c r="D190" s="178"/>
      <c r="E190" s="178"/>
      <c r="F190" s="178"/>
      <c r="G190" s="178"/>
      <c r="H190" s="178"/>
      <c r="I190" s="178"/>
      <c r="J190" s="178"/>
      <c r="K190" s="178"/>
      <c r="L190" s="178"/>
      <c r="M190" s="178"/>
      <c r="N190" s="178"/>
      <c r="O190" s="178"/>
      <c r="P190" s="178"/>
      <c r="Q190" s="64"/>
    </row>
    <row r="191" spans="1:17" ht="22.5" customHeight="1">
      <c r="A191" s="64"/>
      <c r="B191" s="178"/>
      <c r="C191" s="178"/>
      <c r="D191" s="178"/>
      <c r="E191" s="178"/>
      <c r="F191" s="178"/>
      <c r="G191" s="178"/>
      <c r="H191" s="178"/>
      <c r="I191" s="178"/>
      <c r="J191" s="178"/>
      <c r="K191" s="178"/>
      <c r="L191" s="178"/>
      <c r="M191" s="178"/>
      <c r="N191" s="178"/>
      <c r="O191" s="178"/>
      <c r="P191" s="178"/>
      <c r="Q191" s="64"/>
    </row>
    <row r="192" spans="1:17" ht="15" customHeight="1">
      <c r="A192" s="64"/>
      <c r="B192" s="178" t="s">
        <v>735</v>
      </c>
      <c r="C192" s="178"/>
      <c r="D192" s="178"/>
      <c r="E192" s="178"/>
      <c r="F192" s="178"/>
      <c r="G192" s="178"/>
      <c r="H192" s="178"/>
      <c r="I192" s="178"/>
      <c r="J192" s="178"/>
      <c r="K192" s="178"/>
      <c r="L192" s="178"/>
      <c r="M192" s="178"/>
      <c r="N192" s="178"/>
      <c r="O192" s="178"/>
      <c r="P192" s="178"/>
      <c r="Q192" s="64"/>
    </row>
    <row r="193" spans="1:17">
      <c r="A193" s="64"/>
      <c r="B193" s="178"/>
      <c r="C193" s="178"/>
      <c r="D193" s="178"/>
      <c r="E193" s="178"/>
      <c r="F193" s="178"/>
      <c r="G193" s="178"/>
      <c r="H193" s="178"/>
      <c r="I193" s="178"/>
      <c r="J193" s="178"/>
      <c r="K193" s="178"/>
      <c r="L193" s="178"/>
      <c r="M193" s="178"/>
      <c r="N193" s="178"/>
      <c r="O193" s="178"/>
      <c r="P193" s="178"/>
      <c r="Q193" s="64"/>
    </row>
    <row r="194" spans="1:17" ht="33" customHeight="1">
      <c r="A194" s="64"/>
      <c r="B194" s="178"/>
      <c r="C194" s="178"/>
      <c r="D194" s="178"/>
      <c r="E194" s="178"/>
      <c r="F194" s="178"/>
      <c r="G194" s="178"/>
      <c r="H194" s="178"/>
      <c r="I194" s="178"/>
      <c r="J194" s="178"/>
      <c r="K194" s="178"/>
      <c r="L194" s="178"/>
      <c r="M194" s="178"/>
      <c r="N194" s="178"/>
      <c r="O194" s="178"/>
      <c r="P194" s="178"/>
      <c r="Q194" s="64"/>
    </row>
    <row r="195" spans="1:17" ht="15" customHeight="1">
      <c r="A195" s="64"/>
      <c r="B195" s="247" t="s">
        <v>736</v>
      </c>
      <c r="C195" s="247"/>
      <c r="D195" s="247"/>
      <c r="E195" s="247"/>
      <c r="F195" s="247"/>
      <c r="G195" s="247"/>
      <c r="H195" s="247"/>
      <c r="I195" s="247"/>
      <c r="J195" s="247"/>
      <c r="K195" s="247"/>
      <c r="L195" s="247"/>
      <c r="M195" s="247"/>
      <c r="N195" s="247"/>
      <c r="O195" s="247"/>
      <c r="P195" s="247"/>
      <c r="Q195" s="64"/>
    </row>
    <row r="196" spans="1:17">
      <c r="A196" s="64"/>
      <c r="B196" s="247"/>
      <c r="C196" s="247"/>
      <c r="D196" s="247"/>
      <c r="E196" s="247"/>
      <c r="F196" s="247"/>
      <c r="G196" s="247"/>
      <c r="H196" s="247"/>
      <c r="I196" s="247"/>
      <c r="J196" s="247"/>
      <c r="K196" s="247"/>
      <c r="L196" s="247"/>
      <c r="M196" s="247"/>
      <c r="N196" s="247"/>
      <c r="O196" s="247"/>
      <c r="P196" s="247"/>
      <c r="Q196" s="64"/>
    </row>
    <row r="197" spans="1:17" ht="42" customHeight="1">
      <c r="A197" s="64"/>
      <c r="B197" s="247"/>
      <c r="C197" s="247"/>
      <c r="D197" s="247"/>
      <c r="E197" s="247"/>
      <c r="F197" s="247"/>
      <c r="G197" s="247"/>
      <c r="H197" s="247"/>
      <c r="I197" s="247"/>
      <c r="J197" s="247"/>
      <c r="K197" s="247"/>
      <c r="L197" s="247"/>
      <c r="M197" s="247"/>
      <c r="N197" s="247"/>
      <c r="O197" s="247"/>
      <c r="P197" s="247"/>
      <c r="Q197" s="64"/>
    </row>
    <row r="198" spans="1:17">
      <c r="A198" s="64"/>
      <c r="B198" s="177" t="s">
        <v>748</v>
      </c>
      <c r="C198" s="177"/>
      <c r="D198" s="177"/>
      <c r="E198" s="177"/>
      <c r="F198" s="177"/>
      <c r="G198" s="177"/>
      <c r="H198" s="177"/>
      <c r="I198" s="177"/>
      <c r="J198" s="177"/>
      <c r="K198" s="177"/>
      <c r="L198" s="177"/>
      <c r="M198" s="177"/>
      <c r="N198" s="177"/>
      <c r="O198" s="177"/>
      <c r="P198" s="177"/>
      <c r="Q198" s="64"/>
    </row>
    <row r="199" spans="1:17" ht="15" customHeight="1">
      <c r="A199" s="64"/>
      <c r="B199" s="177"/>
      <c r="C199" s="177"/>
      <c r="D199" s="177"/>
      <c r="E199" s="177"/>
      <c r="F199" s="177"/>
      <c r="G199" s="177"/>
      <c r="H199" s="177"/>
      <c r="I199" s="177"/>
      <c r="J199" s="177"/>
      <c r="K199" s="177"/>
      <c r="L199" s="177"/>
      <c r="M199" s="177"/>
      <c r="N199" s="177"/>
      <c r="O199" s="177"/>
      <c r="P199" s="177"/>
      <c r="Q199" s="64"/>
    </row>
    <row r="200" spans="1:17" ht="14.25" customHeight="1">
      <c r="A200" s="64"/>
      <c r="B200" s="177"/>
      <c r="C200" s="177"/>
      <c r="D200" s="177"/>
      <c r="E200" s="177"/>
      <c r="F200" s="177"/>
      <c r="G200" s="177"/>
      <c r="H200" s="177"/>
      <c r="I200" s="177"/>
      <c r="J200" s="177"/>
      <c r="K200" s="177"/>
      <c r="L200" s="177"/>
      <c r="M200" s="177"/>
      <c r="N200" s="177"/>
      <c r="O200" s="177"/>
      <c r="P200" s="177"/>
      <c r="Q200" s="64"/>
    </row>
    <row r="201" spans="1:17" ht="25.5" customHeight="1">
      <c r="A201" s="64"/>
      <c r="B201" s="174" t="s">
        <v>141</v>
      </c>
      <c r="C201" s="175"/>
      <c r="D201" s="175"/>
      <c r="E201" s="175"/>
      <c r="F201" s="175"/>
      <c r="G201" s="175"/>
      <c r="H201" s="175"/>
      <c r="I201" s="175"/>
      <c r="J201" s="175"/>
      <c r="K201" s="175"/>
      <c r="L201" s="175"/>
      <c r="M201" s="175"/>
      <c r="N201" s="175"/>
      <c r="O201" s="175"/>
      <c r="P201" s="176"/>
      <c r="Q201" s="64"/>
    </row>
    <row r="202" spans="1:17" ht="15" customHeight="1">
      <c r="A202" s="64"/>
      <c r="B202" s="195" t="s">
        <v>737</v>
      </c>
      <c r="C202" s="195"/>
      <c r="D202" s="195"/>
      <c r="E202" s="195"/>
      <c r="F202" s="195"/>
      <c r="G202" s="195"/>
      <c r="H202" s="195"/>
      <c r="I202" s="195"/>
      <c r="J202" s="195"/>
      <c r="K202" s="195"/>
      <c r="L202" s="195"/>
      <c r="M202" s="195"/>
      <c r="N202" s="195"/>
      <c r="O202" s="195"/>
      <c r="P202" s="195"/>
      <c r="Q202" s="64"/>
    </row>
    <row r="203" spans="1:17">
      <c r="A203" s="64"/>
      <c r="B203" s="195"/>
      <c r="C203" s="195"/>
      <c r="D203" s="195"/>
      <c r="E203" s="195"/>
      <c r="F203" s="195"/>
      <c r="G203" s="195"/>
      <c r="H203" s="195"/>
      <c r="I203" s="195"/>
      <c r="J203" s="195"/>
      <c r="K203" s="195"/>
      <c r="L203" s="195"/>
      <c r="M203" s="195"/>
      <c r="N203" s="195"/>
      <c r="O203" s="195"/>
      <c r="P203" s="195"/>
      <c r="Q203" s="64"/>
    </row>
    <row r="204" spans="1:17">
      <c r="A204" s="64"/>
      <c r="B204" s="195"/>
      <c r="C204" s="195"/>
      <c r="D204" s="195"/>
      <c r="E204" s="195"/>
      <c r="F204" s="195"/>
      <c r="G204" s="195"/>
      <c r="H204" s="195"/>
      <c r="I204" s="195"/>
      <c r="J204" s="195"/>
      <c r="K204" s="195"/>
      <c r="L204" s="195"/>
      <c r="M204" s="195"/>
      <c r="N204" s="195"/>
      <c r="O204" s="195"/>
      <c r="P204" s="195"/>
      <c r="Q204" s="64"/>
    </row>
    <row r="205" spans="1:17">
      <c r="A205" s="64"/>
      <c r="B205" s="195"/>
      <c r="C205" s="195"/>
      <c r="D205" s="195"/>
      <c r="E205" s="195"/>
      <c r="F205" s="195"/>
      <c r="G205" s="195"/>
      <c r="H205" s="195"/>
      <c r="I205" s="195"/>
      <c r="J205" s="195"/>
      <c r="K205" s="195"/>
      <c r="L205" s="195"/>
      <c r="M205" s="195"/>
      <c r="N205" s="195"/>
      <c r="O205" s="195"/>
      <c r="P205" s="195"/>
      <c r="Q205" s="64"/>
    </row>
    <row r="206" spans="1:17">
      <c r="A206" s="64"/>
      <c r="B206" s="195"/>
      <c r="C206" s="195"/>
      <c r="D206" s="195"/>
      <c r="E206" s="195"/>
      <c r="F206" s="195"/>
      <c r="G206" s="195"/>
      <c r="H206" s="195"/>
      <c r="I206" s="195"/>
      <c r="J206" s="195"/>
      <c r="K206" s="195"/>
      <c r="L206" s="195"/>
      <c r="M206" s="195"/>
      <c r="N206" s="195"/>
      <c r="O206" s="195"/>
      <c r="P206" s="195"/>
      <c r="Q206" s="64"/>
    </row>
    <row r="207" spans="1:17">
      <c r="A207" s="64"/>
      <c r="B207" s="195"/>
      <c r="C207" s="195"/>
      <c r="D207" s="195"/>
      <c r="E207" s="195"/>
      <c r="F207" s="195"/>
      <c r="G207" s="195"/>
      <c r="H207" s="195"/>
      <c r="I207" s="195"/>
      <c r="J207" s="195"/>
      <c r="K207" s="195"/>
      <c r="L207" s="195"/>
      <c r="M207" s="195"/>
      <c r="N207" s="195"/>
      <c r="O207" s="195"/>
      <c r="P207" s="195"/>
      <c r="Q207" s="64"/>
    </row>
    <row r="208" spans="1:17">
      <c r="A208" s="64"/>
      <c r="B208" s="195"/>
      <c r="C208" s="195"/>
      <c r="D208" s="195"/>
      <c r="E208" s="195"/>
      <c r="F208" s="195"/>
      <c r="G208" s="195"/>
      <c r="H208" s="195"/>
      <c r="I208" s="195"/>
      <c r="J208" s="195"/>
      <c r="K208" s="195"/>
      <c r="L208" s="195"/>
      <c r="M208" s="195"/>
      <c r="N208" s="195"/>
      <c r="O208" s="195"/>
      <c r="P208" s="195"/>
      <c r="Q208" s="64"/>
    </row>
    <row r="209" spans="1:17">
      <c r="A209" s="64"/>
      <c r="B209" s="195"/>
      <c r="C209" s="195"/>
      <c r="D209" s="195"/>
      <c r="E209" s="195"/>
      <c r="F209" s="195"/>
      <c r="G209" s="195"/>
      <c r="H209" s="195"/>
      <c r="I209" s="195"/>
      <c r="J209" s="195"/>
      <c r="K209" s="195"/>
      <c r="L209" s="195"/>
      <c r="M209" s="195"/>
      <c r="N209" s="195"/>
      <c r="O209" s="195"/>
      <c r="P209" s="195"/>
      <c r="Q209" s="64"/>
    </row>
    <row r="210" spans="1:17" ht="51.75" customHeight="1">
      <c r="A210" s="64"/>
      <c r="B210" s="195"/>
      <c r="C210" s="195"/>
      <c r="D210" s="195"/>
      <c r="E210" s="195"/>
      <c r="F210" s="195"/>
      <c r="G210" s="195"/>
      <c r="H210" s="195"/>
      <c r="I210" s="195"/>
      <c r="J210" s="195"/>
      <c r="K210" s="195"/>
      <c r="L210" s="195"/>
      <c r="M210" s="195"/>
      <c r="N210" s="195"/>
      <c r="O210" s="195"/>
      <c r="P210" s="195"/>
      <c r="Q210" s="64"/>
    </row>
    <row r="211" spans="1:17" ht="15" customHeight="1">
      <c r="A211" s="64"/>
      <c r="B211" s="195" t="s">
        <v>733</v>
      </c>
      <c r="C211" s="195"/>
      <c r="D211" s="195"/>
      <c r="E211" s="195"/>
      <c r="F211" s="195"/>
      <c r="G211" s="195"/>
      <c r="H211" s="195"/>
      <c r="I211" s="195"/>
      <c r="J211" s="195"/>
      <c r="K211" s="195"/>
      <c r="L211" s="195"/>
      <c r="M211" s="195"/>
      <c r="N211" s="195"/>
      <c r="O211" s="195"/>
      <c r="P211" s="195"/>
      <c r="Q211" s="64"/>
    </row>
    <row r="212" spans="1:17" ht="15" customHeight="1">
      <c r="A212" s="64"/>
      <c r="B212" s="195"/>
      <c r="C212" s="195"/>
      <c r="D212" s="195"/>
      <c r="E212" s="195"/>
      <c r="F212" s="195"/>
      <c r="G212" s="195"/>
      <c r="H212" s="195"/>
      <c r="I212" s="195"/>
      <c r="J212" s="195"/>
      <c r="K212" s="195"/>
      <c r="L212" s="195"/>
      <c r="M212" s="195"/>
      <c r="N212" s="195"/>
      <c r="O212" s="195"/>
      <c r="P212" s="195"/>
      <c r="Q212" s="64"/>
    </row>
    <row r="213" spans="1:17">
      <c r="A213" s="64"/>
      <c r="B213" s="195"/>
      <c r="C213" s="195"/>
      <c r="D213" s="195"/>
      <c r="E213" s="195"/>
      <c r="F213" s="195"/>
      <c r="G213" s="195"/>
      <c r="H213" s="195"/>
      <c r="I213" s="195"/>
      <c r="J213" s="195"/>
      <c r="K213" s="195"/>
      <c r="L213" s="195"/>
      <c r="M213" s="195"/>
      <c r="N213" s="195"/>
      <c r="O213" s="195"/>
      <c r="P213" s="195"/>
      <c r="Q213" s="64"/>
    </row>
    <row r="214" spans="1:17">
      <c r="A214" s="64"/>
      <c r="B214" s="195"/>
      <c r="C214" s="195"/>
      <c r="D214" s="195"/>
      <c r="E214" s="195"/>
      <c r="F214" s="195"/>
      <c r="G214" s="195"/>
      <c r="H214" s="195"/>
      <c r="I214" s="195"/>
      <c r="J214" s="195"/>
      <c r="K214" s="195"/>
      <c r="L214" s="195"/>
      <c r="M214" s="195"/>
      <c r="N214" s="195"/>
      <c r="O214" s="195"/>
      <c r="P214" s="195"/>
      <c r="Q214" s="64"/>
    </row>
    <row r="215" spans="1:17">
      <c r="A215" s="64"/>
      <c r="B215" s="195"/>
      <c r="C215" s="195"/>
      <c r="D215" s="195"/>
      <c r="E215" s="195"/>
      <c r="F215" s="195"/>
      <c r="G215" s="195"/>
      <c r="H215" s="195"/>
      <c r="I215" s="195"/>
      <c r="J215" s="195"/>
      <c r="K215" s="195"/>
      <c r="L215" s="195"/>
      <c r="M215" s="195"/>
      <c r="N215" s="195"/>
      <c r="O215" s="195"/>
      <c r="P215" s="195"/>
      <c r="Q215" s="64"/>
    </row>
    <row r="216" spans="1:17">
      <c r="A216" s="64"/>
      <c r="B216" s="195"/>
      <c r="C216" s="195"/>
      <c r="D216" s="195"/>
      <c r="E216" s="195"/>
      <c r="F216" s="195"/>
      <c r="G216" s="195"/>
      <c r="H216" s="195"/>
      <c r="I216" s="195"/>
      <c r="J216" s="195"/>
      <c r="K216" s="195"/>
      <c r="L216" s="195"/>
      <c r="M216" s="195"/>
      <c r="N216" s="195"/>
      <c r="O216" s="195"/>
      <c r="P216" s="195"/>
      <c r="Q216" s="64"/>
    </row>
    <row r="217" spans="1:17">
      <c r="A217" s="64"/>
      <c r="B217" s="195"/>
      <c r="C217" s="195"/>
      <c r="D217" s="195"/>
      <c r="E217" s="195"/>
      <c r="F217" s="195"/>
      <c r="G217" s="195"/>
      <c r="H217" s="195"/>
      <c r="I217" s="195"/>
      <c r="J217" s="195"/>
      <c r="K217" s="195"/>
      <c r="L217" s="195"/>
      <c r="M217" s="195"/>
      <c r="N217" s="195"/>
      <c r="O217" s="195"/>
      <c r="P217" s="195"/>
      <c r="Q217" s="64"/>
    </row>
    <row r="218" spans="1:17">
      <c r="A218" s="64"/>
      <c r="B218" s="195"/>
      <c r="C218" s="195"/>
      <c r="D218" s="195"/>
      <c r="E218" s="195"/>
      <c r="F218" s="195"/>
      <c r="G218" s="195"/>
      <c r="H218" s="195"/>
      <c r="I218" s="195"/>
      <c r="J218" s="195"/>
      <c r="K218" s="195"/>
      <c r="L218" s="195"/>
      <c r="M218" s="195"/>
      <c r="N218" s="195"/>
      <c r="O218" s="195"/>
      <c r="P218" s="195"/>
      <c r="Q218" s="64"/>
    </row>
    <row r="219" spans="1:17" ht="15" customHeight="1">
      <c r="A219" s="64"/>
      <c r="B219" s="195"/>
      <c r="C219" s="195"/>
      <c r="D219" s="195"/>
      <c r="E219" s="195"/>
      <c r="F219" s="195"/>
      <c r="G219" s="195"/>
      <c r="H219" s="195"/>
      <c r="I219" s="195"/>
      <c r="J219" s="195"/>
      <c r="K219" s="195"/>
      <c r="L219" s="195"/>
      <c r="M219" s="195"/>
      <c r="N219" s="195"/>
      <c r="O219" s="195"/>
      <c r="P219" s="195"/>
      <c r="Q219" s="64"/>
    </row>
    <row r="220" spans="1:17">
      <c r="A220" s="64"/>
      <c r="B220" s="195"/>
      <c r="C220" s="195"/>
      <c r="D220" s="195"/>
      <c r="E220" s="195"/>
      <c r="F220" s="195"/>
      <c r="G220" s="195"/>
      <c r="H220" s="195"/>
      <c r="I220" s="195"/>
      <c r="J220" s="195"/>
      <c r="K220" s="195"/>
      <c r="L220" s="195"/>
      <c r="M220" s="195"/>
      <c r="N220" s="195"/>
      <c r="O220" s="195"/>
      <c r="P220" s="195"/>
      <c r="Q220" s="64"/>
    </row>
    <row r="221" spans="1:17">
      <c r="A221" s="64"/>
      <c r="B221" s="195"/>
      <c r="C221" s="195"/>
      <c r="D221" s="195"/>
      <c r="E221" s="195"/>
      <c r="F221" s="195"/>
      <c r="G221" s="195"/>
      <c r="H221" s="195"/>
      <c r="I221" s="195"/>
      <c r="J221" s="195"/>
      <c r="K221" s="195"/>
      <c r="L221" s="195"/>
      <c r="M221" s="195"/>
      <c r="N221" s="195"/>
      <c r="O221" s="195"/>
      <c r="P221" s="195"/>
      <c r="Q221" s="64"/>
    </row>
    <row r="222" spans="1:17">
      <c r="A222" s="64"/>
      <c r="B222" s="195"/>
      <c r="C222" s="195"/>
      <c r="D222" s="195"/>
      <c r="E222" s="195"/>
      <c r="F222" s="195"/>
      <c r="G222" s="195"/>
      <c r="H222" s="195"/>
      <c r="I222" s="195"/>
      <c r="J222" s="195"/>
      <c r="K222" s="195"/>
      <c r="L222" s="195"/>
      <c r="M222" s="195"/>
      <c r="N222" s="195"/>
      <c r="O222" s="195"/>
      <c r="P222" s="195"/>
      <c r="Q222" s="64"/>
    </row>
    <row r="223" spans="1:17" ht="15" customHeight="1">
      <c r="A223" s="64"/>
      <c r="B223" s="195"/>
      <c r="C223" s="195"/>
      <c r="D223" s="195"/>
      <c r="E223" s="195"/>
      <c r="F223" s="195"/>
      <c r="G223" s="195"/>
      <c r="H223" s="195"/>
      <c r="I223" s="195"/>
      <c r="J223" s="195"/>
      <c r="K223" s="195"/>
      <c r="L223" s="195"/>
      <c r="M223" s="195"/>
      <c r="N223" s="195"/>
      <c r="O223" s="195"/>
      <c r="P223" s="195"/>
      <c r="Q223" s="64"/>
    </row>
    <row r="224" spans="1:17">
      <c r="A224" s="64"/>
      <c r="B224" s="24"/>
      <c r="C224" s="24"/>
      <c r="D224" s="24"/>
      <c r="E224" s="24"/>
      <c r="F224" s="24"/>
      <c r="G224" s="24"/>
      <c r="H224" s="24"/>
      <c r="I224" s="24"/>
      <c r="J224" s="24"/>
      <c r="K224" s="24"/>
      <c r="L224" s="24"/>
      <c r="M224" s="24"/>
      <c r="N224" s="24"/>
      <c r="O224" s="24"/>
      <c r="P224" s="24"/>
      <c r="Q224" s="64"/>
    </row>
    <row r="225" spans="2:16">
      <c r="B225" s="24"/>
      <c r="C225" s="24"/>
      <c r="D225" s="24"/>
      <c r="E225" s="24"/>
      <c r="F225" s="24"/>
      <c r="G225" s="24"/>
      <c r="H225" s="24"/>
      <c r="I225" s="24"/>
      <c r="J225" s="24"/>
      <c r="K225" s="24"/>
      <c r="L225" s="24"/>
      <c r="M225" s="24"/>
      <c r="N225" s="24"/>
      <c r="O225" s="24"/>
      <c r="P225" s="24"/>
    </row>
    <row r="227" spans="2:16" ht="15" customHeight="1"/>
    <row r="231" spans="2:16" ht="15" customHeight="1"/>
    <row r="235" spans="2:16" ht="15" customHeight="1"/>
    <row r="240" spans="2:16" ht="15" customHeight="1"/>
    <row r="243" spans="1:14">
      <c r="B243" s="25"/>
      <c r="C243" s="25"/>
      <c r="D243" s="25"/>
      <c r="E243" s="25"/>
      <c r="F243" s="25"/>
      <c r="G243" s="25"/>
      <c r="H243" s="25"/>
      <c r="I243" s="25"/>
      <c r="J243" s="25"/>
      <c r="K243" s="25"/>
      <c r="L243" s="25"/>
      <c r="M243" s="25"/>
      <c r="N243" s="25"/>
    </row>
    <row r="251" spans="1:14">
      <c r="A251" s="57" t="s">
        <v>56</v>
      </c>
    </row>
    <row r="252" spans="1:14">
      <c r="A252" s="57">
        <v>4800</v>
      </c>
    </row>
    <row r="253" spans="1:14">
      <c r="A253" s="57">
        <v>14400</v>
      </c>
    </row>
    <row r="254" spans="1:14">
      <c r="A254" s="57">
        <v>19200</v>
      </c>
    </row>
    <row r="255" spans="1:14">
      <c r="A255" s="57">
        <v>38400</v>
      </c>
    </row>
    <row r="256" spans="1:14">
      <c r="A256" s="57">
        <v>57600</v>
      </c>
      <c r="B256" s="24"/>
      <c r="C256" s="24"/>
      <c r="D256" s="24"/>
      <c r="E256" s="24"/>
      <c r="F256" s="24"/>
      <c r="G256" s="24"/>
      <c r="H256" s="24"/>
      <c r="I256" s="24"/>
      <c r="J256" s="24"/>
      <c r="K256" s="24"/>
      <c r="L256" s="24"/>
      <c r="M256" s="24"/>
      <c r="N256" s="24"/>
    </row>
    <row r="257" spans="1:1">
      <c r="A257" s="57">
        <v>115200</v>
      </c>
    </row>
    <row r="259" spans="1:1">
      <c r="A259" s="79" t="s">
        <v>52</v>
      </c>
    </row>
    <row r="260" spans="1:1">
      <c r="A260" s="57" t="s">
        <v>53</v>
      </c>
    </row>
    <row r="261" spans="1:1">
      <c r="A261" s="57" t="s">
        <v>54</v>
      </c>
    </row>
    <row r="262" spans="1:1">
      <c r="A262" s="57" t="s">
        <v>55</v>
      </c>
    </row>
    <row r="264" spans="1:1">
      <c r="A264" s="79" t="s">
        <v>60</v>
      </c>
    </row>
    <row r="265" spans="1:1">
      <c r="A265" s="80" t="s">
        <v>61</v>
      </c>
    </row>
    <row r="266" spans="1:1">
      <c r="A266" s="80" t="s">
        <v>62</v>
      </c>
    </row>
    <row r="268" spans="1:1">
      <c r="A268" s="79" t="s">
        <v>63</v>
      </c>
    </row>
    <row r="269" spans="1:1">
      <c r="A269" s="57" t="s">
        <v>64</v>
      </c>
    </row>
    <row r="270" spans="1:1">
      <c r="A270" s="57" t="s">
        <v>65</v>
      </c>
    </row>
    <row r="271" spans="1:1">
      <c r="A271" s="57" t="s">
        <v>66</v>
      </c>
    </row>
    <row r="272" spans="1:1">
      <c r="A272" s="57" t="s">
        <v>67</v>
      </c>
    </row>
    <row r="273" spans="1:2">
      <c r="A273" s="57" t="s">
        <v>68</v>
      </c>
    </row>
    <row r="274" spans="1:2">
      <c r="A274" s="57" t="s">
        <v>69</v>
      </c>
    </row>
    <row r="275" spans="1:2">
      <c r="A275" s="57" t="s">
        <v>70</v>
      </c>
    </row>
    <row r="276" spans="1:2">
      <c r="A276" s="57" t="s">
        <v>71</v>
      </c>
    </row>
    <row r="277" spans="1:2">
      <c r="A277" s="57" t="s">
        <v>72</v>
      </c>
    </row>
    <row r="279" spans="1:2">
      <c r="A279" s="81" t="s">
        <v>73</v>
      </c>
      <c r="B279" s="81"/>
    </row>
    <row r="280" spans="1:2">
      <c r="A280" s="80" t="s">
        <v>74</v>
      </c>
      <c r="B280" s="80"/>
    </row>
    <row r="282" spans="1:2">
      <c r="A282" s="25" t="s">
        <v>81</v>
      </c>
      <c r="B282" s="25"/>
    </row>
    <row r="283" spans="1:2">
      <c r="A283" s="25" t="s">
        <v>84</v>
      </c>
      <c r="B283" s="25"/>
    </row>
    <row r="284" spans="1:2">
      <c r="A284" s="25" t="s">
        <v>83</v>
      </c>
      <c r="B284" s="25"/>
    </row>
    <row r="285" spans="1:2">
      <c r="A285" s="25" t="s">
        <v>82</v>
      </c>
      <c r="B285" s="25"/>
    </row>
    <row r="286" spans="1:2">
      <c r="A286" s="82">
        <v>0.125</v>
      </c>
      <c r="B286" s="82"/>
    </row>
    <row r="287" spans="1:2">
      <c r="A287" s="82">
        <v>0.5</v>
      </c>
      <c r="B287" s="82"/>
    </row>
    <row r="288" spans="1:2">
      <c r="A288" s="82">
        <v>0.875</v>
      </c>
      <c r="B288" s="82"/>
    </row>
    <row r="289" spans="1:2">
      <c r="A289" s="25" t="s">
        <v>85</v>
      </c>
      <c r="B289" s="25"/>
    </row>
    <row r="291" spans="1:2">
      <c r="A291" s="1" t="s">
        <v>89</v>
      </c>
      <c r="B291" s="1"/>
    </row>
    <row r="292" spans="1:2">
      <c r="A292" s="2" t="s">
        <v>702</v>
      </c>
      <c r="B292" s="1"/>
    </row>
    <row r="293" spans="1:2">
      <c r="A293" s="2" t="s">
        <v>86</v>
      </c>
      <c r="B293" s="2"/>
    </row>
    <row r="295" spans="1:2">
      <c r="A295" s="83" t="s">
        <v>91</v>
      </c>
      <c r="B295" s="83"/>
    </row>
    <row r="296" spans="1:2">
      <c r="A296" s="84" t="s">
        <v>92</v>
      </c>
      <c r="B296" s="84"/>
    </row>
    <row r="297" spans="1:2">
      <c r="A297" s="84" t="s">
        <v>93</v>
      </c>
      <c r="B297" s="84"/>
    </row>
    <row r="298" spans="1:2">
      <c r="A298" s="84" t="s">
        <v>96</v>
      </c>
      <c r="B298" s="84"/>
    </row>
    <row r="299" spans="1:2">
      <c r="A299" s="84" t="s">
        <v>86</v>
      </c>
      <c r="B299" s="84"/>
    </row>
    <row r="301" spans="1:2">
      <c r="A301" s="25" t="s">
        <v>97</v>
      </c>
      <c r="B301" s="25"/>
    </row>
    <row r="302" spans="1:2">
      <c r="A302" s="25" t="s">
        <v>86</v>
      </c>
      <c r="B302" s="25"/>
    </row>
    <row r="303" spans="1:2">
      <c r="A303" s="25"/>
      <c r="B303" s="25"/>
    </row>
    <row r="304" spans="1:2">
      <c r="A304" s="25" t="s">
        <v>103</v>
      </c>
      <c r="B304" s="25"/>
    </row>
    <row r="305" spans="1:2">
      <c r="A305" s="25" t="s">
        <v>104</v>
      </c>
      <c r="B305" s="25"/>
    </row>
    <row r="306" spans="1:2">
      <c r="A306" s="25"/>
      <c r="B306" s="25"/>
    </row>
    <row r="307" spans="1:2">
      <c r="A307" s="25" t="s">
        <v>105</v>
      </c>
      <c r="B307" s="25"/>
    </row>
    <row r="308" spans="1:2">
      <c r="A308" s="2" t="s">
        <v>106</v>
      </c>
      <c r="B308" s="2"/>
    </row>
    <row r="309" spans="1:2">
      <c r="A309" s="2" t="s">
        <v>107</v>
      </c>
      <c r="B309" s="2"/>
    </row>
    <row r="310" spans="1:2">
      <c r="A310" s="2" t="s">
        <v>108</v>
      </c>
      <c r="B310" s="2"/>
    </row>
    <row r="311" spans="1:2">
      <c r="A311" s="2" t="s">
        <v>34</v>
      </c>
      <c r="B311" s="2"/>
    </row>
    <row r="312" spans="1:2">
      <c r="A312" s="25"/>
      <c r="B312" s="25"/>
    </row>
    <row r="313" spans="1:2">
      <c r="A313" s="79" t="s">
        <v>119</v>
      </c>
      <c r="B313" s="79"/>
    </row>
    <row r="314" spans="1:2">
      <c r="A314" s="57" t="s">
        <v>120</v>
      </c>
    </row>
    <row r="315" spans="1:2">
      <c r="A315" s="57" t="s">
        <v>121</v>
      </c>
    </row>
    <row r="316" spans="1:2">
      <c r="A316" s="57" t="s">
        <v>122</v>
      </c>
    </row>
    <row r="318" spans="1:2">
      <c r="A318" s="3" t="s">
        <v>125</v>
      </c>
      <c r="B318" s="3"/>
    </row>
    <row r="319" spans="1:2">
      <c r="A319" s="2" t="s">
        <v>126</v>
      </c>
      <c r="B319" s="2"/>
    </row>
    <row r="321" spans="1:2">
      <c r="A321" s="79" t="s">
        <v>745</v>
      </c>
      <c r="B321" s="79"/>
    </row>
    <row r="322" spans="1:2">
      <c r="A322" s="79" t="s">
        <v>712</v>
      </c>
      <c r="B322" s="79"/>
    </row>
    <row r="323" spans="1:2">
      <c r="A323" s="80" t="s">
        <v>746</v>
      </c>
      <c r="B323" s="80"/>
    </row>
    <row r="324" spans="1:2">
      <c r="A324" s="80" t="s">
        <v>747</v>
      </c>
      <c r="B324" s="80"/>
    </row>
    <row r="326" spans="1:2">
      <c r="A326" s="44" t="s">
        <v>51</v>
      </c>
      <c r="B326" s="45"/>
    </row>
    <row r="327" spans="1:2">
      <c r="A327" s="10" t="s">
        <v>50</v>
      </c>
    </row>
    <row r="330" spans="1:2">
      <c r="A330" s="57" t="s">
        <v>692</v>
      </c>
    </row>
    <row r="331" spans="1:2">
      <c r="A331" s="57" t="s">
        <v>693</v>
      </c>
    </row>
    <row r="332" spans="1:2">
      <c r="A332" s="57" t="s">
        <v>694</v>
      </c>
    </row>
    <row r="333" spans="1:2">
      <c r="A333" s="57" t="s">
        <v>695</v>
      </c>
    </row>
    <row r="334" spans="1:2">
      <c r="A334" s="57" t="s">
        <v>696</v>
      </c>
    </row>
    <row r="335" spans="1:2">
      <c r="A335" s="57" t="s">
        <v>697</v>
      </c>
    </row>
    <row r="336" spans="1:2">
      <c r="A336" s="57" t="s">
        <v>698</v>
      </c>
    </row>
    <row r="338" spans="1:1">
      <c r="A338" s="44" t="s">
        <v>700</v>
      </c>
    </row>
    <row r="339" spans="1:1">
      <c r="A339" s="10" t="s">
        <v>80</v>
      </c>
    </row>
    <row r="340" spans="1:1">
      <c r="A340" s="57" t="s">
        <v>699</v>
      </c>
    </row>
    <row r="342" spans="1:1">
      <c r="A342" s="123" t="s">
        <v>706</v>
      </c>
    </row>
    <row r="343" spans="1:1">
      <c r="A343" s="80" t="s">
        <v>707</v>
      </c>
    </row>
    <row r="344" spans="1:1">
      <c r="A344" s="80" t="s">
        <v>708</v>
      </c>
    </row>
    <row r="1319" spans="4:19">
      <c r="D1319" s="57" t="s">
        <v>691</v>
      </c>
      <c r="G1319" s="85">
        <v>0</v>
      </c>
      <c r="H1319" s="149" t="s">
        <v>146</v>
      </c>
      <c r="I1319" s="150"/>
      <c r="J1319" s="150"/>
      <c r="K1319" s="150"/>
      <c r="L1319" s="150"/>
      <c r="M1319" s="151"/>
      <c r="N1319" s="149" t="s">
        <v>147</v>
      </c>
      <c r="O1319" s="150"/>
      <c r="P1319" s="150"/>
      <c r="Q1319" s="151"/>
      <c r="S1319" s="57" t="str">
        <f>G1319 &amp; " - " &amp; H1319 &amp; " (" &amp; N1319 &amp; ")"</f>
        <v>0 - WGS 84 (International)</v>
      </c>
    </row>
    <row r="1320" spans="4:19">
      <c r="D1320" s="57" t="s">
        <v>469</v>
      </c>
      <c r="G1320" s="86">
        <v>1</v>
      </c>
      <c r="H1320" s="146" t="s">
        <v>148</v>
      </c>
      <c r="I1320" s="147"/>
      <c r="J1320" s="147"/>
      <c r="K1320" s="147"/>
      <c r="L1320" s="147"/>
      <c r="M1320" s="148"/>
      <c r="N1320" s="146" t="s">
        <v>149</v>
      </c>
      <c r="O1320" s="147"/>
      <c r="P1320" s="147"/>
      <c r="Q1320" s="148"/>
      <c r="S1320" s="57" t="str">
        <f t="shared" ref="S1320:S1383" si="0">G1320 &amp; " - " &amp; H1320 &amp; " (" &amp; N1320 &amp; ")"</f>
        <v>1 - Tokyo-M (Japan)</v>
      </c>
    </row>
    <row r="1321" spans="4:19">
      <c r="D1321" s="57" t="s">
        <v>470</v>
      </c>
      <c r="G1321" s="85">
        <v>2</v>
      </c>
      <c r="H1321" s="149" t="s">
        <v>150</v>
      </c>
      <c r="I1321" s="150"/>
      <c r="J1321" s="150"/>
      <c r="K1321" s="150"/>
      <c r="L1321" s="150"/>
      <c r="M1321" s="151"/>
      <c r="N1321" s="149" t="s">
        <v>151</v>
      </c>
      <c r="O1321" s="150"/>
      <c r="P1321" s="150"/>
      <c r="Q1321" s="151"/>
      <c r="S1321" s="57" t="str">
        <f t="shared" si="0"/>
        <v>2 - Tokyo-A (Mean For Japan, South Korea, Okinawa)</v>
      </c>
    </row>
    <row r="1322" spans="4:19">
      <c r="D1322" s="57" t="s">
        <v>471</v>
      </c>
      <c r="G1322" s="86">
        <v>3</v>
      </c>
      <c r="H1322" s="146" t="s">
        <v>152</v>
      </c>
      <c r="I1322" s="147"/>
      <c r="J1322" s="147"/>
      <c r="K1322" s="147"/>
      <c r="L1322" s="147"/>
      <c r="M1322" s="148"/>
      <c r="N1322" s="146" t="s">
        <v>152</v>
      </c>
      <c r="O1322" s="147"/>
      <c r="P1322" s="147"/>
      <c r="Q1322" s="148"/>
      <c r="S1322" s="57" t="str">
        <f t="shared" si="0"/>
        <v>3 - User Setting (User Setting)</v>
      </c>
    </row>
    <row r="1323" spans="4:19">
      <c r="D1323" s="57" t="s">
        <v>472</v>
      </c>
      <c r="G1323" s="85">
        <v>4</v>
      </c>
      <c r="H1323" s="149" t="s">
        <v>153</v>
      </c>
      <c r="I1323" s="150"/>
      <c r="J1323" s="150"/>
      <c r="K1323" s="150"/>
      <c r="L1323" s="150"/>
      <c r="M1323" s="151"/>
      <c r="N1323" s="149" t="s">
        <v>154</v>
      </c>
      <c r="O1323" s="150"/>
      <c r="P1323" s="150"/>
      <c r="Q1323" s="151"/>
      <c r="S1323" s="57" t="str">
        <f t="shared" si="0"/>
        <v>4 - Adindan (Burkina Faso)</v>
      </c>
    </row>
    <row r="1324" spans="4:19">
      <c r="D1324" s="57" t="s">
        <v>473</v>
      </c>
      <c r="G1324" s="86">
        <v>5</v>
      </c>
      <c r="H1324" s="146" t="s">
        <v>153</v>
      </c>
      <c r="I1324" s="147"/>
      <c r="J1324" s="147"/>
      <c r="K1324" s="147"/>
      <c r="L1324" s="147"/>
      <c r="M1324" s="148"/>
      <c r="N1324" s="146" t="s">
        <v>155</v>
      </c>
      <c r="O1324" s="147"/>
      <c r="P1324" s="147"/>
      <c r="Q1324" s="148"/>
      <c r="S1324" s="57" t="str">
        <f t="shared" si="0"/>
        <v>5 - Adindan (Cameroon)</v>
      </c>
    </row>
    <row r="1325" spans="4:19">
      <c r="D1325" s="57" t="s">
        <v>474</v>
      </c>
      <c r="G1325" s="85">
        <v>6</v>
      </c>
      <c r="H1325" s="149" t="s">
        <v>153</v>
      </c>
      <c r="I1325" s="150"/>
      <c r="J1325" s="150"/>
      <c r="K1325" s="150"/>
      <c r="L1325" s="150"/>
      <c r="M1325" s="151"/>
      <c r="N1325" s="149" t="s">
        <v>156</v>
      </c>
      <c r="O1325" s="150"/>
      <c r="P1325" s="150"/>
      <c r="Q1325" s="151"/>
      <c r="S1325" s="57" t="str">
        <f t="shared" si="0"/>
        <v>6 - Adindan (Ethiopia)</v>
      </c>
    </row>
    <row r="1326" spans="4:19">
      <c r="D1326" s="57" t="s">
        <v>475</v>
      </c>
      <c r="G1326" s="86">
        <v>7</v>
      </c>
      <c r="H1326" s="146" t="s">
        <v>153</v>
      </c>
      <c r="I1326" s="147"/>
      <c r="J1326" s="147"/>
      <c r="K1326" s="147"/>
      <c r="L1326" s="147"/>
      <c r="M1326" s="148"/>
      <c r="N1326" s="146" t="s">
        <v>157</v>
      </c>
      <c r="O1326" s="147"/>
      <c r="P1326" s="147"/>
      <c r="Q1326" s="148"/>
      <c r="S1326" s="57" t="str">
        <f t="shared" si="0"/>
        <v>7 - Adindan (Mali)</v>
      </c>
    </row>
    <row r="1327" spans="4:19">
      <c r="D1327" s="57" t="s">
        <v>476</v>
      </c>
      <c r="G1327" s="85">
        <v>8</v>
      </c>
      <c r="H1327" s="149" t="s">
        <v>153</v>
      </c>
      <c r="I1327" s="150"/>
      <c r="J1327" s="150"/>
      <c r="K1327" s="150"/>
      <c r="L1327" s="150"/>
      <c r="M1327" s="151"/>
      <c r="N1327" s="149" t="s">
        <v>158</v>
      </c>
      <c r="O1327" s="150"/>
      <c r="P1327" s="150"/>
      <c r="Q1327" s="151"/>
      <c r="S1327" s="57" t="str">
        <f t="shared" si="0"/>
        <v>8 - Adindan (Mean For Ethiopia, Sudan)</v>
      </c>
    </row>
    <row r="1328" spans="4:19">
      <c r="D1328" s="57" t="s">
        <v>477</v>
      </c>
      <c r="G1328" s="86">
        <v>9</v>
      </c>
      <c r="H1328" s="146" t="s">
        <v>153</v>
      </c>
      <c r="I1328" s="147"/>
      <c r="J1328" s="147"/>
      <c r="K1328" s="147"/>
      <c r="L1328" s="147"/>
      <c r="M1328" s="148"/>
      <c r="N1328" s="146" t="s">
        <v>159</v>
      </c>
      <c r="O1328" s="147"/>
      <c r="P1328" s="147"/>
      <c r="Q1328" s="148"/>
      <c r="S1328" s="57" t="str">
        <f t="shared" si="0"/>
        <v>9 - Adindan (Senegal)</v>
      </c>
    </row>
    <row r="1329" spans="4:19">
      <c r="D1329" s="57" t="s">
        <v>478</v>
      </c>
      <c r="G1329" s="85">
        <v>10</v>
      </c>
      <c r="H1329" s="149" t="s">
        <v>153</v>
      </c>
      <c r="I1329" s="150"/>
      <c r="J1329" s="150"/>
      <c r="K1329" s="150"/>
      <c r="L1329" s="150"/>
      <c r="M1329" s="151"/>
      <c r="N1329" s="149" t="s">
        <v>160</v>
      </c>
      <c r="O1329" s="150"/>
      <c r="P1329" s="150"/>
      <c r="Q1329" s="151"/>
      <c r="S1329" s="57" t="str">
        <f t="shared" si="0"/>
        <v>10 - Adindan (Sudan)</v>
      </c>
    </row>
    <row r="1330" spans="4:19">
      <c r="D1330" s="57" t="s">
        <v>479</v>
      </c>
      <c r="G1330" s="86">
        <v>11</v>
      </c>
      <c r="H1330" s="146" t="s">
        <v>161</v>
      </c>
      <c r="I1330" s="147"/>
      <c r="J1330" s="147"/>
      <c r="K1330" s="147"/>
      <c r="L1330" s="147"/>
      <c r="M1330" s="148"/>
      <c r="N1330" s="146" t="s">
        <v>162</v>
      </c>
      <c r="O1330" s="147"/>
      <c r="P1330" s="147"/>
      <c r="Q1330" s="148"/>
      <c r="S1330" s="57" t="str">
        <f t="shared" si="0"/>
        <v>11 - Afgooye (Somalia)</v>
      </c>
    </row>
    <row r="1331" spans="4:19">
      <c r="D1331" s="57" t="s">
        <v>480</v>
      </c>
      <c r="G1331" s="85">
        <v>12</v>
      </c>
      <c r="H1331" s="149" t="s">
        <v>163</v>
      </c>
      <c r="I1331" s="150"/>
      <c r="J1331" s="150"/>
      <c r="K1331" s="150"/>
      <c r="L1331" s="150"/>
      <c r="M1331" s="151"/>
      <c r="N1331" s="149" t="s">
        <v>164</v>
      </c>
      <c r="O1331" s="150"/>
      <c r="P1331" s="150"/>
      <c r="Q1331" s="151"/>
      <c r="S1331" s="57" t="str">
        <f t="shared" si="0"/>
        <v>12 - Ain EI Abd1970 (Bahrain)</v>
      </c>
    </row>
    <row r="1332" spans="4:19">
      <c r="D1332" s="57" t="s">
        <v>481</v>
      </c>
      <c r="G1332" s="86">
        <v>13</v>
      </c>
      <c r="H1332" s="146" t="s">
        <v>165</v>
      </c>
      <c r="I1332" s="147"/>
      <c r="J1332" s="147"/>
      <c r="K1332" s="147"/>
      <c r="L1332" s="147"/>
      <c r="M1332" s="148"/>
      <c r="N1332" s="146" t="s">
        <v>166</v>
      </c>
      <c r="O1332" s="147"/>
      <c r="P1332" s="147"/>
      <c r="Q1332" s="148"/>
      <c r="S1332" s="57" t="str">
        <f t="shared" si="0"/>
        <v>13 - Ain El Abd1970 (Saudi Arabia)</v>
      </c>
    </row>
    <row r="1333" spans="4:19">
      <c r="D1333" s="57" t="s">
        <v>482</v>
      </c>
      <c r="G1333" s="85">
        <v>14</v>
      </c>
      <c r="H1333" s="149" t="s">
        <v>167</v>
      </c>
      <c r="I1333" s="150"/>
      <c r="J1333" s="150"/>
      <c r="K1333" s="150"/>
      <c r="L1333" s="150"/>
      <c r="M1333" s="151"/>
      <c r="N1333" s="149" t="s">
        <v>168</v>
      </c>
      <c r="O1333" s="150"/>
      <c r="P1333" s="150"/>
      <c r="Q1333" s="151"/>
      <c r="S1333" s="57" t="str">
        <f t="shared" si="0"/>
        <v>14 - American Samoa1962 (American Samoa Islands)</v>
      </c>
    </row>
    <row r="1334" spans="4:19">
      <c r="D1334" s="57" t="s">
        <v>483</v>
      </c>
      <c r="G1334" s="86">
        <v>15</v>
      </c>
      <c r="H1334" s="146" t="s">
        <v>169</v>
      </c>
      <c r="I1334" s="147"/>
      <c r="J1334" s="147"/>
      <c r="K1334" s="147"/>
      <c r="L1334" s="147"/>
      <c r="M1334" s="148"/>
      <c r="N1334" s="146" t="s">
        <v>170</v>
      </c>
      <c r="O1334" s="147"/>
      <c r="P1334" s="147"/>
      <c r="Q1334" s="148"/>
      <c r="S1334" s="57" t="str">
        <f t="shared" si="0"/>
        <v>15 - Anna 1 Astro 1965 (Cocos Island)</v>
      </c>
    </row>
    <row r="1335" spans="4:19">
      <c r="D1335" s="57" t="s">
        <v>484</v>
      </c>
      <c r="G1335" s="85">
        <v>16</v>
      </c>
      <c r="H1335" s="149" t="s">
        <v>171</v>
      </c>
      <c r="I1335" s="150"/>
      <c r="J1335" s="150"/>
      <c r="K1335" s="150"/>
      <c r="L1335" s="150"/>
      <c r="M1335" s="151"/>
      <c r="N1335" s="149" t="s">
        <v>172</v>
      </c>
      <c r="O1335" s="150"/>
      <c r="P1335" s="150"/>
      <c r="Q1335" s="151"/>
      <c r="S1335" s="57" t="str">
        <f t="shared" si="0"/>
        <v>16 - Antigua Island Astro 1943 (Antigua (Leeward Islands))</v>
      </c>
    </row>
    <row r="1336" spans="4:19">
      <c r="D1336" s="57" t="s">
        <v>485</v>
      </c>
      <c r="G1336" s="86">
        <v>17</v>
      </c>
      <c r="H1336" s="146" t="s">
        <v>173</v>
      </c>
      <c r="I1336" s="147"/>
      <c r="J1336" s="147"/>
      <c r="K1336" s="147"/>
      <c r="L1336" s="147"/>
      <c r="M1336" s="148"/>
      <c r="N1336" s="146" t="s">
        <v>174</v>
      </c>
      <c r="O1336" s="147"/>
      <c r="P1336" s="147"/>
      <c r="Q1336" s="148"/>
      <c r="S1336" s="57" t="str">
        <f t="shared" si="0"/>
        <v>17 - Arc1950 (Botswana)</v>
      </c>
    </row>
    <row r="1337" spans="4:19">
      <c r="D1337" s="57" t="s">
        <v>486</v>
      </c>
      <c r="G1337" s="85">
        <v>18</v>
      </c>
      <c r="H1337" s="149" t="s">
        <v>173</v>
      </c>
      <c r="I1337" s="150"/>
      <c r="J1337" s="150"/>
      <c r="K1337" s="150"/>
      <c r="L1337" s="150"/>
      <c r="M1337" s="151"/>
      <c r="N1337" s="149" t="s">
        <v>175</v>
      </c>
      <c r="O1337" s="150"/>
      <c r="P1337" s="150"/>
      <c r="Q1337" s="151"/>
      <c r="S1337" s="57" t="str">
        <f t="shared" si="0"/>
        <v>18 - Arc1950 (Burundi)</v>
      </c>
    </row>
    <row r="1338" spans="4:19">
      <c r="D1338" s="57" t="s">
        <v>487</v>
      </c>
      <c r="G1338" s="86">
        <v>19</v>
      </c>
      <c r="H1338" s="146" t="s">
        <v>173</v>
      </c>
      <c r="I1338" s="147"/>
      <c r="J1338" s="147"/>
      <c r="K1338" s="147"/>
      <c r="L1338" s="147"/>
      <c r="M1338" s="148"/>
      <c r="N1338" s="146" t="s">
        <v>176</v>
      </c>
      <c r="O1338" s="147"/>
      <c r="P1338" s="147"/>
      <c r="Q1338" s="148"/>
      <c r="S1338" s="57" t="str">
        <f t="shared" si="0"/>
        <v>19 - Arc1950 (Lesotho)</v>
      </c>
    </row>
    <row r="1339" spans="4:19">
      <c r="D1339" s="57" t="s">
        <v>488</v>
      </c>
      <c r="G1339" s="85">
        <v>20</v>
      </c>
      <c r="H1339" s="149" t="s">
        <v>173</v>
      </c>
      <c r="I1339" s="150"/>
      <c r="J1339" s="150"/>
      <c r="K1339" s="150"/>
      <c r="L1339" s="150"/>
      <c r="M1339" s="151"/>
      <c r="N1339" s="149" t="s">
        <v>177</v>
      </c>
      <c r="O1339" s="150"/>
      <c r="P1339" s="150"/>
      <c r="Q1339" s="151"/>
      <c r="S1339" s="57" t="str">
        <f t="shared" si="0"/>
        <v>20 - Arc1950 (Malawi)</v>
      </c>
    </row>
    <row r="1340" spans="4:19">
      <c r="D1340" s="57" t="s">
        <v>489</v>
      </c>
      <c r="G1340" s="86">
        <v>21</v>
      </c>
      <c r="H1340" s="146" t="s">
        <v>173</v>
      </c>
      <c r="I1340" s="147"/>
      <c r="J1340" s="147"/>
      <c r="K1340" s="147"/>
      <c r="L1340" s="147"/>
      <c r="M1340" s="148"/>
      <c r="N1340" s="160" t="s">
        <v>178</v>
      </c>
      <c r="O1340" s="161"/>
      <c r="P1340" s="161"/>
      <c r="Q1340" s="162"/>
      <c r="S1340" s="57" t="str">
        <f t="shared" si="0"/>
        <v>21 - Arc1950 (Mean For Botswana, Lesotho, Malawi,
Swaziland, Zaire, Zambia, Zimbabwe)</v>
      </c>
    </row>
    <row r="1341" spans="4:19">
      <c r="D1341" s="57" t="s">
        <v>490</v>
      </c>
      <c r="G1341" s="85">
        <v>22</v>
      </c>
      <c r="H1341" s="149" t="s">
        <v>173</v>
      </c>
      <c r="I1341" s="150"/>
      <c r="J1341" s="150"/>
      <c r="K1341" s="150"/>
      <c r="L1341" s="150"/>
      <c r="M1341" s="151"/>
      <c r="N1341" s="149" t="s">
        <v>179</v>
      </c>
      <c r="O1341" s="150"/>
      <c r="P1341" s="150"/>
      <c r="Q1341" s="151"/>
      <c r="S1341" s="57" t="str">
        <f t="shared" si="0"/>
        <v>22 - Arc1950 (Swaziland)</v>
      </c>
    </row>
    <row r="1342" spans="4:19">
      <c r="D1342" s="57" t="s">
        <v>491</v>
      </c>
      <c r="G1342" s="86">
        <v>23</v>
      </c>
      <c r="H1342" s="146" t="s">
        <v>173</v>
      </c>
      <c r="I1342" s="147"/>
      <c r="J1342" s="147"/>
      <c r="K1342" s="147"/>
      <c r="L1342" s="147"/>
      <c r="M1342" s="148"/>
      <c r="N1342" s="146" t="s">
        <v>180</v>
      </c>
      <c r="O1342" s="147"/>
      <c r="P1342" s="147"/>
      <c r="Q1342" s="148"/>
      <c r="S1342" s="57" t="str">
        <f t="shared" si="0"/>
        <v>23 - Arc1950 (Zaire)</v>
      </c>
    </row>
    <row r="1343" spans="4:19">
      <c r="D1343" s="57" t="s">
        <v>492</v>
      </c>
      <c r="G1343" s="85">
        <v>24</v>
      </c>
      <c r="H1343" s="149" t="s">
        <v>173</v>
      </c>
      <c r="I1343" s="150"/>
      <c r="J1343" s="150"/>
      <c r="K1343" s="150"/>
      <c r="L1343" s="150"/>
      <c r="M1343" s="151"/>
      <c r="N1343" s="149" t="s">
        <v>181</v>
      </c>
      <c r="O1343" s="150"/>
      <c r="P1343" s="150"/>
      <c r="Q1343" s="151"/>
      <c r="S1343" s="57" t="str">
        <f t="shared" si="0"/>
        <v>24 - Arc1950 (Zambia)</v>
      </c>
    </row>
    <row r="1344" spans="4:19">
      <c r="D1344" s="57" t="s">
        <v>493</v>
      </c>
      <c r="G1344" s="86">
        <v>25</v>
      </c>
      <c r="H1344" s="146" t="s">
        <v>173</v>
      </c>
      <c r="I1344" s="147"/>
      <c r="J1344" s="147"/>
      <c r="K1344" s="147"/>
      <c r="L1344" s="147"/>
      <c r="M1344" s="148"/>
      <c r="N1344" s="146" t="s">
        <v>182</v>
      </c>
      <c r="O1344" s="147"/>
      <c r="P1344" s="147"/>
      <c r="Q1344" s="148"/>
      <c r="S1344" s="57" t="str">
        <f t="shared" si="0"/>
        <v>25 - Arc1950 (Zimbabwe)</v>
      </c>
    </row>
    <row r="1345" spans="4:19">
      <c r="D1345" s="57" t="s">
        <v>494</v>
      </c>
      <c r="G1345" s="85">
        <v>26</v>
      </c>
      <c r="H1345" s="149" t="s">
        <v>183</v>
      </c>
      <c r="I1345" s="150"/>
      <c r="J1345" s="150"/>
      <c r="K1345" s="150"/>
      <c r="L1345" s="150"/>
      <c r="M1345" s="151"/>
      <c r="N1345" s="149" t="s">
        <v>184</v>
      </c>
      <c r="O1345" s="150"/>
      <c r="P1345" s="150"/>
      <c r="Q1345" s="151"/>
      <c r="S1345" s="57" t="str">
        <f t="shared" si="0"/>
        <v>26 - Arc1960 (Mean For Kenya Tanzania)</v>
      </c>
    </row>
    <row r="1346" spans="4:19">
      <c r="D1346" s="57" t="s">
        <v>495</v>
      </c>
      <c r="G1346" s="86">
        <v>27</v>
      </c>
      <c r="H1346" s="146" t="s">
        <v>183</v>
      </c>
      <c r="I1346" s="147"/>
      <c r="J1346" s="147"/>
      <c r="K1346" s="147"/>
      <c r="L1346" s="147"/>
      <c r="M1346" s="148"/>
      <c r="N1346" s="146" t="s">
        <v>185</v>
      </c>
      <c r="O1346" s="147"/>
      <c r="P1346" s="147"/>
      <c r="Q1346" s="148"/>
      <c r="S1346" s="57" t="str">
        <f t="shared" si="0"/>
        <v>27 - Arc1960 (Kenya)</v>
      </c>
    </row>
    <row r="1347" spans="4:19">
      <c r="D1347" s="57" t="s">
        <v>496</v>
      </c>
      <c r="G1347" s="85">
        <v>28</v>
      </c>
      <c r="H1347" s="149" t="s">
        <v>183</v>
      </c>
      <c r="I1347" s="150"/>
      <c r="J1347" s="150"/>
      <c r="K1347" s="150"/>
      <c r="L1347" s="150"/>
      <c r="M1347" s="151"/>
      <c r="N1347" s="149" t="s">
        <v>186</v>
      </c>
      <c r="O1347" s="150"/>
      <c r="P1347" s="150"/>
      <c r="Q1347" s="151"/>
      <c r="S1347" s="57" t="str">
        <f t="shared" si="0"/>
        <v>28 - Arc1960 (Tamzamia)</v>
      </c>
    </row>
    <row r="1348" spans="4:19">
      <c r="D1348" s="57" t="s">
        <v>497</v>
      </c>
      <c r="G1348" s="86">
        <v>29</v>
      </c>
      <c r="H1348" s="146" t="s">
        <v>187</v>
      </c>
      <c r="I1348" s="147"/>
      <c r="J1348" s="147"/>
      <c r="K1348" s="147"/>
      <c r="L1348" s="147"/>
      <c r="M1348" s="148"/>
      <c r="N1348" s="146" t="s">
        <v>188</v>
      </c>
      <c r="O1348" s="147"/>
      <c r="P1348" s="147"/>
      <c r="Q1348" s="148"/>
      <c r="S1348" s="57" t="str">
        <f t="shared" si="0"/>
        <v>29 - Ascension Island 1958 (Ascension Island)</v>
      </c>
    </row>
    <row r="1349" spans="4:19">
      <c r="D1349" s="57" t="s">
        <v>498</v>
      </c>
      <c r="G1349" s="85">
        <v>30</v>
      </c>
      <c r="H1349" s="149" t="s">
        <v>189</v>
      </c>
      <c r="I1349" s="150"/>
      <c r="J1349" s="150"/>
      <c r="K1349" s="150"/>
      <c r="L1349" s="150"/>
      <c r="M1349" s="151"/>
      <c r="N1349" s="149" t="s">
        <v>190</v>
      </c>
      <c r="O1349" s="150"/>
      <c r="P1349" s="150"/>
      <c r="Q1349" s="151"/>
      <c r="S1349" s="57" t="str">
        <f t="shared" si="0"/>
        <v>30 - Astro Beacon E 1945 (Iwo Jima)</v>
      </c>
    </row>
    <row r="1350" spans="4:19">
      <c r="D1350" s="57" t="s">
        <v>499</v>
      </c>
      <c r="G1350" s="86">
        <v>31</v>
      </c>
      <c r="H1350" s="146" t="s">
        <v>191</v>
      </c>
      <c r="I1350" s="147"/>
      <c r="J1350" s="147"/>
      <c r="K1350" s="147"/>
      <c r="L1350" s="147"/>
      <c r="M1350" s="148"/>
      <c r="N1350" s="146" t="s">
        <v>192</v>
      </c>
      <c r="O1350" s="147"/>
      <c r="P1350" s="147"/>
      <c r="Q1350" s="148"/>
      <c r="S1350" s="57" t="str">
        <f t="shared" si="0"/>
        <v>31 - Astro Dos 71/4 (St Helena Island)</v>
      </c>
    </row>
    <row r="1351" spans="4:19">
      <c r="D1351" s="57" t="s">
        <v>500</v>
      </c>
      <c r="G1351" s="85">
        <v>32</v>
      </c>
      <c r="H1351" s="149" t="s">
        <v>193</v>
      </c>
      <c r="I1351" s="150"/>
      <c r="J1351" s="150"/>
      <c r="K1351" s="150"/>
      <c r="L1351" s="150"/>
      <c r="M1351" s="151"/>
      <c r="N1351" s="149" t="s">
        <v>194</v>
      </c>
      <c r="O1351" s="150"/>
      <c r="P1351" s="150"/>
      <c r="Q1351" s="151"/>
      <c r="S1351" s="57" t="str">
        <f t="shared" si="0"/>
        <v>32 - Astro Tern Island (FRIG) 1961 (Tern Island)</v>
      </c>
    </row>
    <row r="1352" spans="4:19">
      <c r="D1352" s="57" t="s">
        <v>501</v>
      </c>
      <c r="G1352" s="86">
        <v>33</v>
      </c>
      <c r="H1352" s="146" t="s">
        <v>195</v>
      </c>
      <c r="I1352" s="147"/>
      <c r="J1352" s="147"/>
      <c r="K1352" s="147"/>
      <c r="L1352" s="147"/>
      <c r="M1352" s="148"/>
      <c r="N1352" s="146" t="s">
        <v>196</v>
      </c>
      <c r="O1352" s="147"/>
      <c r="P1352" s="147"/>
      <c r="Q1352" s="148"/>
      <c r="S1352" s="57" t="str">
        <f t="shared" si="0"/>
        <v>33 - Astronomical Station 1952 (Marcus Island)</v>
      </c>
    </row>
    <row r="1353" spans="4:19">
      <c r="D1353" s="57" t="s">
        <v>502</v>
      </c>
      <c r="G1353" s="85">
        <v>34</v>
      </c>
      <c r="H1353" s="149" t="s">
        <v>197</v>
      </c>
      <c r="I1353" s="150"/>
      <c r="J1353" s="150"/>
      <c r="K1353" s="150"/>
      <c r="L1353" s="150"/>
      <c r="M1353" s="151"/>
      <c r="N1353" s="149" t="s">
        <v>198</v>
      </c>
      <c r="O1353" s="150"/>
      <c r="P1353" s="150"/>
      <c r="Q1353" s="151"/>
      <c r="S1353" s="57" t="str">
        <f t="shared" si="0"/>
        <v>34 - Australian Geodetic 1966 (Australia, Tasmania)</v>
      </c>
    </row>
    <row r="1354" spans="4:19">
      <c r="D1354" s="57" t="s">
        <v>503</v>
      </c>
      <c r="G1354" s="86">
        <v>35</v>
      </c>
      <c r="H1354" s="146" t="s">
        <v>199</v>
      </c>
      <c r="I1354" s="147"/>
      <c r="J1354" s="147"/>
      <c r="K1354" s="147"/>
      <c r="L1354" s="147"/>
      <c r="M1354" s="148"/>
      <c r="N1354" s="146" t="s">
        <v>198</v>
      </c>
      <c r="O1354" s="147"/>
      <c r="P1354" s="147"/>
      <c r="Q1354" s="148"/>
      <c r="S1354" s="57" t="str">
        <f t="shared" si="0"/>
        <v>35 - Australian Geodetic 1984 (Australia, Tasmania)</v>
      </c>
    </row>
    <row r="1355" spans="4:19">
      <c r="D1355" s="57" t="s">
        <v>504</v>
      </c>
      <c r="G1355" s="85">
        <v>36</v>
      </c>
      <c r="H1355" s="149" t="s">
        <v>200</v>
      </c>
      <c r="I1355" s="150"/>
      <c r="J1355" s="150"/>
      <c r="K1355" s="150"/>
      <c r="L1355" s="150"/>
      <c r="M1355" s="151"/>
      <c r="N1355" s="149" t="s">
        <v>201</v>
      </c>
      <c r="O1355" s="150"/>
      <c r="P1355" s="150"/>
      <c r="Q1355" s="151"/>
      <c r="S1355" s="57" t="str">
        <f t="shared" si="0"/>
        <v>36 - Ayabelle Lighthouse (Djibouti)</v>
      </c>
    </row>
    <row r="1356" spans="4:19">
      <c r="D1356" s="57" t="s">
        <v>505</v>
      </c>
      <c r="G1356" s="86">
        <v>37</v>
      </c>
      <c r="H1356" s="146" t="s">
        <v>202</v>
      </c>
      <c r="I1356" s="147"/>
      <c r="J1356" s="147"/>
      <c r="K1356" s="147"/>
      <c r="L1356" s="147"/>
      <c r="M1356" s="148"/>
      <c r="N1356" s="146" t="s">
        <v>203</v>
      </c>
      <c r="O1356" s="147"/>
      <c r="P1356" s="147"/>
      <c r="Q1356" s="148"/>
      <c r="S1356" s="57" t="str">
        <f t="shared" si="0"/>
        <v>37 - Bellevue (IGN) (Efate and Erromango Islands)</v>
      </c>
    </row>
    <row r="1357" spans="4:19">
      <c r="D1357" s="57" t="s">
        <v>506</v>
      </c>
      <c r="G1357" s="85">
        <v>38</v>
      </c>
      <c r="H1357" s="149" t="s">
        <v>204</v>
      </c>
      <c r="I1357" s="150"/>
      <c r="J1357" s="150"/>
      <c r="K1357" s="150"/>
      <c r="L1357" s="150"/>
      <c r="M1357" s="151"/>
      <c r="N1357" s="149" t="s">
        <v>205</v>
      </c>
      <c r="O1357" s="150"/>
      <c r="P1357" s="150"/>
      <c r="Q1357" s="151"/>
      <c r="S1357" s="57" t="str">
        <f t="shared" si="0"/>
        <v>38 - Bermuda 1957 (Bermuda)</v>
      </c>
    </row>
    <row r="1358" spans="4:19">
      <c r="D1358" s="57" t="s">
        <v>507</v>
      </c>
      <c r="G1358" s="86">
        <v>39</v>
      </c>
      <c r="H1358" s="146" t="s">
        <v>206</v>
      </c>
      <c r="I1358" s="147"/>
      <c r="J1358" s="147"/>
      <c r="K1358" s="147"/>
      <c r="L1358" s="147"/>
      <c r="M1358" s="148"/>
      <c r="N1358" s="146" t="s">
        <v>207</v>
      </c>
      <c r="O1358" s="147"/>
      <c r="P1358" s="147"/>
      <c r="Q1358" s="148"/>
      <c r="S1358" s="57" t="str">
        <f t="shared" si="0"/>
        <v>39 - Bissau (Guuinea-Bissau)</v>
      </c>
    </row>
    <row r="1359" spans="4:19">
      <c r="D1359" s="57" t="s">
        <v>508</v>
      </c>
      <c r="G1359" s="85">
        <v>40</v>
      </c>
      <c r="H1359" s="149" t="s">
        <v>208</v>
      </c>
      <c r="I1359" s="150"/>
      <c r="J1359" s="150"/>
      <c r="K1359" s="150"/>
      <c r="L1359" s="150"/>
      <c r="M1359" s="151"/>
      <c r="N1359" s="149" t="s">
        <v>209</v>
      </c>
      <c r="O1359" s="150"/>
      <c r="P1359" s="150"/>
      <c r="Q1359" s="151"/>
      <c r="S1359" s="57" t="str">
        <f t="shared" si="0"/>
        <v>40 - Bogota Observatory (Colombia)</v>
      </c>
    </row>
    <row r="1360" spans="4:19">
      <c r="D1360" s="57" t="s">
        <v>509</v>
      </c>
      <c r="G1360" s="86">
        <v>41</v>
      </c>
      <c r="H1360" s="146" t="s">
        <v>210</v>
      </c>
      <c r="I1360" s="147"/>
      <c r="J1360" s="147"/>
      <c r="K1360" s="147"/>
      <c r="L1360" s="147"/>
      <c r="M1360" s="148"/>
      <c r="N1360" s="146" t="s">
        <v>211</v>
      </c>
      <c r="O1360" s="147"/>
      <c r="P1360" s="147"/>
      <c r="Q1360" s="148"/>
      <c r="S1360" s="57" t="str">
        <f t="shared" si="0"/>
        <v>41 - Bukit Rimpah (Indonesia(Bangka and Belitung Ids))</v>
      </c>
    </row>
    <row r="1361" spans="4:19">
      <c r="D1361" s="57" t="s">
        <v>510</v>
      </c>
      <c r="G1361" s="85">
        <v>42</v>
      </c>
      <c r="H1361" s="149" t="s">
        <v>212</v>
      </c>
      <c r="I1361" s="150"/>
      <c r="J1361" s="150"/>
      <c r="K1361" s="150"/>
      <c r="L1361" s="150"/>
      <c r="M1361" s="151"/>
      <c r="N1361" s="149" t="s">
        <v>213</v>
      </c>
      <c r="O1361" s="150"/>
      <c r="P1361" s="150"/>
      <c r="Q1361" s="151"/>
      <c r="S1361" s="57" t="str">
        <f t="shared" si="0"/>
        <v>42 - Camp Area Astro (Antarctica(McMurdi Camp Area))</v>
      </c>
    </row>
    <row r="1362" spans="4:19">
      <c r="D1362" s="57" t="s">
        <v>511</v>
      </c>
      <c r="G1362" s="86">
        <v>43</v>
      </c>
      <c r="H1362" s="146" t="s">
        <v>214</v>
      </c>
      <c r="I1362" s="147"/>
      <c r="J1362" s="147"/>
      <c r="K1362" s="147"/>
      <c r="L1362" s="147"/>
      <c r="M1362" s="148"/>
      <c r="N1362" s="146" t="s">
        <v>215</v>
      </c>
      <c r="O1362" s="147"/>
      <c r="P1362" s="147"/>
      <c r="Q1362" s="148"/>
      <c r="S1362" s="57" t="str">
        <f t="shared" si="0"/>
        <v>43 - Campo Inchauspe (Argentina)</v>
      </c>
    </row>
    <row r="1363" spans="4:19">
      <c r="D1363" s="57" t="s">
        <v>512</v>
      </c>
      <c r="G1363" s="85">
        <v>44</v>
      </c>
      <c r="H1363" s="149" t="s">
        <v>216</v>
      </c>
      <c r="I1363" s="150"/>
      <c r="J1363" s="150"/>
      <c r="K1363" s="150"/>
      <c r="L1363" s="150"/>
      <c r="M1363" s="151"/>
      <c r="N1363" s="149" t="s">
        <v>217</v>
      </c>
      <c r="O1363" s="150"/>
      <c r="P1363" s="150"/>
      <c r="Q1363" s="151"/>
      <c r="S1363" s="57" t="str">
        <f t="shared" si="0"/>
        <v>44 - Canton Astro 1966 (Phoenix Island)</v>
      </c>
    </row>
    <row r="1364" spans="4:19">
      <c r="D1364" s="57" t="s">
        <v>513</v>
      </c>
      <c r="G1364" s="86">
        <v>45</v>
      </c>
      <c r="H1364" s="146" t="s">
        <v>218</v>
      </c>
      <c r="I1364" s="147"/>
      <c r="J1364" s="147"/>
      <c r="K1364" s="147"/>
      <c r="L1364" s="147"/>
      <c r="M1364" s="148"/>
      <c r="N1364" s="146" t="s">
        <v>219</v>
      </c>
      <c r="O1364" s="147"/>
      <c r="P1364" s="147"/>
      <c r="Q1364" s="148"/>
      <c r="S1364" s="57" t="str">
        <f t="shared" si="0"/>
        <v>45 - Cape (South Africa)</v>
      </c>
    </row>
    <row r="1365" spans="4:19">
      <c r="D1365" s="57" t="s">
        <v>514</v>
      </c>
      <c r="G1365" s="85">
        <v>46</v>
      </c>
      <c r="H1365" s="149" t="s">
        <v>220</v>
      </c>
      <c r="I1365" s="150"/>
      <c r="J1365" s="150"/>
      <c r="K1365" s="150"/>
      <c r="L1365" s="150"/>
      <c r="M1365" s="151"/>
      <c r="N1365" s="149" t="s">
        <v>221</v>
      </c>
      <c r="O1365" s="150"/>
      <c r="P1365" s="150"/>
      <c r="Q1365" s="151"/>
      <c r="S1365" s="57" t="str">
        <f t="shared" si="0"/>
        <v>46 - Cape Canaveral (Bahamas, Florida)</v>
      </c>
    </row>
    <row r="1366" spans="4:19">
      <c r="D1366" s="57" t="s">
        <v>515</v>
      </c>
      <c r="G1366" s="86">
        <v>47</v>
      </c>
      <c r="H1366" s="146" t="s">
        <v>222</v>
      </c>
      <c r="I1366" s="147"/>
      <c r="J1366" s="147"/>
      <c r="K1366" s="147"/>
      <c r="L1366" s="147"/>
      <c r="M1366" s="148"/>
      <c r="N1366" s="146" t="s">
        <v>223</v>
      </c>
      <c r="O1366" s="147"/>
      <c r="P1366" s="147"/>
      <c r="Q1366" s="148"/>
      <c r="S1366" s="57" t="str">
        <f t="shared" si="0"/>
        <v>47 - Carthage (Tunisia)</v>
      </c>
    </row>
    <row r="1367" spans="4:19">
      <c r="D1367" s="57" t="s">
        <v>516</v>
      </c>
      <c r="G1367" s="85">
        <v>48</v>
      </c>
      <c r="H1367" s="149" t="s">
        <v>224</v>
      </c>
      <c r="I1367" s="150"/>
      <c r="J1367" s="150"/>
      <c r="K1367" s="150"/>
      <c r="L1367" s="150"/>
      <c r="M1367" s="151"/>
      <c r="N1367" s="149" t="s">
        <v>225</v>
      </c>
      <c r="O1367" s="150"/>
      <c r="P1367" s="150"/>
      <c r="Q1367" s="151"/>
      <c r="S1367" s="57" t="str">
        <f t="shared" si="0"/>
        <v>48 - Chatham Island Astro 1971 (New Zealand(Chatham Island))</v>
      </c>
    </row>
    <row r="1368" spans="4:19">
      <c r="D1368" s="57" t="s">
        <v>517</v>
      </c>
      <c r="G1368" s="86">
        <v>49</v>
      </c>
      <c r="H1368" s="146" t="s">
        <v>226</v>
      </c>
      <c r="I1368" s="147"/>
      <c r="J1368" s="147"/>
      <c r="K1368" s="147"/>
      <c r="L1368" s="147"/>
      <c r="M1368" s="148"/>
      <c r="N1368" s="146" t="s">
        <v>227</v>
      </c>
      <c r="O1368" s="147"/>
      <c r="P1368" s="147"/>
      <c r="Q1368" s="148"/>
      <c r="S1368" s="57" t="str">
        <f t="shared" si="0"/>
        <v>49 - Chua Astro (Paraguay)</v>
      </c>
    </row>
    <row r="1369" spans="4:19">
      <c r="D1369" s="57" t="s">
        <v>518</v>
      </c>
      <c r="G1369" s="85">
        <v>50</v>
      </c>
      <c r="H1369" s="149" t="s">
        <v>228</v>
      </c>
      <c r="I1369" s="150"/>
      <c r="J1369" s="150"/>
      <c r="K1369" s="150"/>
      <c r="L1369" s="150"/>
      <c r="M1369" s="151"/>
      <c r="N1369" s="149" t="s">
        <v>229</v>
      </c>
      <c r="O1369" s="150"/>
      <c r="P1369" s="150"/>
      <c r="Q1369" s="151"/>
      <c r="S1369" s="57" t="str">
        <f t="shared" si="0"/>
        <v>50 - Corrego Alegre (Brazil)</v>
      </c>
    </row>
    <row r="1370" spans="4:19">
      <c r="D1370" s="57" t="s">
        <v>519</v>
      </c>
      <c r="G1370" s="86">
        <v>51</v>
      </c>
      <c r="H1370" s="146" t="s">
        <v>230</v>
      </c>
      <c r="I1370" s="147"/>
      <c r="J1370" s="147"/>
      <c r="K1370" s="147"/>
      <c r="L1370" s="147"/>
      <c r="M1370" s="148"/>
      <c r="N1370" s="146" t="s">
        <v>231</v>
      </c>
      <c r="O1370" s="147"/>
      <c r="P1370" s="147"/>
      <c r="Q1370" s="148"/>
      <c r="S1370" s="57" t="str">
        <f t="shared" si="0"/>
        <v>51 - Dabola (Guinea)</v>
      </c>
    </row>
    <row r="1371" spans="4:19">
      <c r="D1371" s="57" t="s">
        <v>520</v>
      </c>
      <c r="G1371" s="85">
        <v>52</v>
      </c>
      <c r="H1371" s="149" t="s">
        <v>232</v>
      </c>
      <c r="I1371" s="150"/>
      <c r="J1371" s="150"/>
      <c r="K1371" s="150"/>
      <c r="L1371" s="150"/>
      <c r="M1371" s="151"/>
      <c r="N1371" s="149" t="s">
        <v>233</v>
      </c>
      <c r="O1371" s="150"/>
      <c r="P1371" s="150"/>
      <c r="Q1371" s="151"/>
      <c r="S1371" s="57" t="str">
        <f t="shared" si="0"/>
        <v>52 - Deception Island (Deception Island, Antarctia)</v>
      </c>
    </row>
    <row r="1372" spans="4:19">
      <c r="D1372" s="57" t="s">
        <v>521</v>
      </c>
      <c r="G1372" s="86">
        <v>53</v>
      </c>
      <c r="H1372" s="146" t="s">
        <v>234</v>
      </c>
      <c r="I1372" s="147"/>
      <c r="J1372" s="147"/>
      <c r="K1372" s="147"/>
      <c r="L1372" s="147"/>
      <c r="M1372" s="148"/>
      <c r="N1372" s="146" t="s">
        <v>235</v>
      </c>
      <c r="O1372" s="147"/>
      <c r="P1372" s="147"/>
      <c r="Q1372" s="148"/>
      <c r="S1372" s="57" t="str">
        <f t="shared" si="0"/>
        <v>53 - Djakarta(Batavia) (Indonesia(Sumatra))</v>
      </c>
    </row>
    <row r="1373" spans="4:19">
      <c r="D1373" s="57" t="s">
        <v>522</v>
      </c>
      <c r="G1373" s="85">
        <v>54</v>
      </c>
      <c r="H1373" s="149" t="s">
        <v>236</v>
      </c>
      <c r="I1373" s="150"/>
      <c r="J1373" s="150"/>
      <c r="K1373" s="150"/>
      <c r="L1373" s="150"/>
      <c r="M1373" s="151"/>
      <c r="N1373" s="149" t="s">
        <v>237</v>
      </c>
      <c r="O1373" s="150"/>
      <c r="P1373" s="150"/>
      <c r="Q1373" s="151"/>
      <c r="S1373" s="57" t="str">
        <f t="shared" si="0"/>
        <v>54 - Dos 1968 (New Georgia Islands (Gizo Island))</v>
      </c>
    </row>
    <row r="1374" spans="4:19">
      <c r="D1374" s="57" t="s">
        <v>523</v>
      </c>
      <c r="G1374" s="86">
        <v>55</v>
      </c>
      <c r="H1374" s="146" t="s">
        <v>238</v>
      </c>
      <c r="I1374" s="147"/>
      <c r="J1374" s="147"/>
      <c r="K1374" s="147"/>
      <c r="L1374" s="147"/>
      <c r="M1374" s="148"/>
      <c r="N1374" s="146" t="s">
        <v>239</v>
      </c>
      <c r="O1374" s="147"/>
      <c r="P1374" s="147"/>
      <c r="Q1374" s="148"/>
      <c r="S1374" s="57" t="str">
        <f t="shared" si="0"/>
        <v>55 - Easter Island 1967 (Easter Island)</v>
      </c>
    </row>
    <row r="1375" spans="4:19">
      <c r="D1375" s="57" t="s">
        <v>524</v>
      </c>
      <c r="G1375" s="85">
        <v>56</v>
      </c>
      <c r="H1375" s="149" t="s">
        <v>240</v>
      </c>
      <c r="I1375" s="150"/>
      <c r="J1375" s="150"/>
      <c r="K1375" s="150"/>
      <c r="L1375" s="150"/>
      <c r="M1375" s="151"/>
      <c r="N1375" s="149" t="s">
        <v>241</v>
      </c>
      <c r="O1375" s="150"/>
      <c r="P1375" s="150"/>
      <c r="Q1375" s="151"/>
      <c r="S1375" s="57" t="str">
        <f t="shared" si="0"/>
        <v>56 - Estonia Coordinate System 1937 (Estonia)</v>
      </c>
    </row>
    <row r="1376" spans="4:19">
      <c r="D1376" s="57" t="s">
        <v>525</v>
      </c>
      <c r="G1376" s="86">
        <v>57</v>
      </c>
      <c r="H1376" s="146" t="s">
        <v>242</v>
      </c>
      <c r="I1376" s="147"/>
      <c r="J1376" s="147"/>
      <c r="K1376" s="147"/>
      <c r="L1376" s="147"/>
      <c r="M1376" s="148"/>
      <c r="N1376" s="146" t="s">
        <v>243</v>
      </c>
      <c r="O1376" s="147"/>
      <c r="P1376" s="147"/>
      <c r="Q1376" s="148"/>
      <c r="S1376" s="57" t="str">
        <f t="shared" si="0"/>
        <v>57 - European 1950 (Cyprus)</v>
      </c>
    </row>
    <row r="1377" spans="4:19">
      <c r="D1377" s="57" t="s">
        <v>526</v>
      </c>
      <c r="G1377" s="85">
        <v>58</v>
      </c>
      <c r="H1377" s="149" t="s">
        <v>242</v>
      </c>
      <c r="I1377" s="150"/>
      <c r="J1377" s="150"/>
      <c r="K1377" s="150"/>
      <c r="L1377" s="150"/>
      <c r="M1377" s="151"/>
      <c r="N1377" s="149" t="s">
        <v>244</v>
      </c>
      <c r="O1377" s="150"/>
      <c r="P1377" s="150"/>
      <c r="Q1377" s="151"/>
      <c r="S1377" s="57" t="str">
        <f t="shared" si="0"/>
        <v>58 - European 1950 (Egypt)</v>
      </c>
    </row>
    <row r="1378" spans="4:19">
      <c r="D1378" s="57" t="s">
        <v>527</v>
      </c>
      <c r="G1378" s="86">
        <v>59</v>
      </c>
      <c r="H1378" s="146" t="s">
        <v>242</v>
      </c>
      <c r="I1378" s="147"/>
      <c r="J1378" s="147"/>
      <c r="K1378" s="147"/>
      <c r="L1378" s="147"/>
      <c r="M1378" s="148"/>
      <c r="N1378" s="160" t="s">
        <v>245</v>
      </c>
      <c r="O1378" s="161"/>
      <c r="P1378" s="161"/>
      <c r="Q1378" s="162"/>
      <c r="S1378" s="57" t="str">
        <f t="shared" si="0"/>
        <v>59 - European 1950 (England, Channel Islands, Scotland,
Shetland Islands)</v>
      </c>
    </row>
    <row r="1379" spans="4:19">
      <c r="D1379" s="57" t="s">
        <v>528</v>
      </c>
      <c r="G1379" s="85">
        <v>60</v>
      </c>
      <c r="H1379" s="149" t="s">
        <v>242</v>
      </c>
      <c r="I1379" s="150"/>
      <c r="J1379" s="150"/>
      <c r="K1379" s="150"/>
      <c r="L1379" s="150"/>
      <c r="M1379" s="151"/>
      <c r="N1379" s="157" t="s">
        <v>246</v>
      </c>
      <c r="O1379" s="158"/>
      <c r="P1379" s="158"/>
      <c r="Q1379" s="159"/>
      <c r="S1379" s="57" t="str">
        <f t="shared" si="0"/>
        <v>60 - European 1950 (England, Ireland, Scotland, Shetland
Islands)</v>
      </c>
    </row>
    <row r="1380" spans="4:19">
      <c r="D1380" s="57" t="s">
        <v>529</v>
      </c>
      <c r="G1380" s="86">
        <v>61</v>
      </c>
      <c r="H1380" s="146" t="s">
        <v>242</v>
      </c>
      <c r="I1380" s="147"/>
      <c r="J1380" s="147"/>
      <c r="K1380" s="147"/>
      <c r="L1380" s="147"/>
      <c r="M1380" s="148"/>
      <c r="N1380" s="146" t="s">
        <v>247</v>
      </c>
      <c r="O1380" s="147"/>
      <c r="P1380" s="147"/>
      <c r="Q1380" s="148"/>
      <c r="S1380" s="57" t="str">
        <f t="shared" si="0"/>
        <v>61 - European 1950 (Finland, Norway)</v>
      </c>
    </row>
    <row r="1381" spans="4:19">
      <c r="D1381" s="57" t="s">
        <v>530</v>
      </c>
      <c r="G1381" s="85">
        <v>62</v>
      </c>
      <c r="H1381" s="149" t="s">
        <v>242</v>
      </c>
      <c r="I1381" s="150"/>
      <c r="J1381" s="150"/>
      <c r="K1381" s="150"/>
      <c r="L1381" s="150"/>
      <c r="M1381" s="151"/>
      <c r="N1381" s="149" t="s">
        <v>248</v>
      </c>
      <c r="O1381" s="150"/>
      <c r="P1381" s="150"/>
      <c r="Q1381" s="151"/>
      <c r="S1381" s="57" t="str">
        <f t="shared" si="0"/>
        <v>62 - European 1950 (Greece)</v>
      </c>
    </row>
    <row r="1382" spans="4:19">
      <c r="D1382" s="57" t="s">
        <v>531</v>
      </c>
      <c r="G1382" s="86">
        <v>63</v>
      </c>
      <c r="H1382" s="146" t="s">
        <v>242</v>
      </c>
      <c r="I1382" s="147"/>
      <c r="J1382" s="147"/>
      <c r="K1382" s="147"/>
      <c r="L1382" s="147"/>
      <c r="M1382" s="148"/>
      <c r="N1382" s="146" t="s">
        <v>249</v>
      </c>
      <c r="O1382" s="147"/>
      <c r="P1382" s="147"/>
      <c r="Q1382" s="148"/>
      <c r="S1382" s="57" t="str">
        <f t="shared" si="0"/>
        <v>63 - European 1950 (Iran)</v>
      </c>
    </row>
    <row r="1383" spans="4:19">
      <c r="D1383" s="57" t="s">
        <v>532</v>
      </c>
      <c r="G1383" s="85">
        <v>64</v>
      </c>
      <c r="H1383" s="149" t="s">
        <v>242</v>
      </c>
      <c r="I1383" s="150"/>
      <c r="J1383" s="150"/>
      <c r="K1383" s="150"/>
      <c r="L1383" s="150"/>
      <c r="M1383" s="151"/>
      <c r="N1383" s="149" t="s">
        <v>250</v>
      </c>
      <c r="O1383" s="150"/>
      <c r="P1383" s="150"/>
      <c r="Q1383" s="151"/>
      <c r="S1383" s="57" t="str">
        <f t="shared" si="0"/>
        <v>64 - European 1950 (Italy (Sardinia))</v>
      </c>
    </row>
    <row r="1384" spans="4:19">
      <c r="D1384" s="57" t="s">
        <v>533</v>
      </c>
      <c r="G1384" s="86">
        <v>65</v>
      </c>
      <c r="H1384" s="146" t="s">
        <v>242</v>
      </c>
      <c r="I1384" s="147"/>
      <c r="J1384" s="147"/>
      <c r="K1384" s="147"/>
      <c r="L1384" s="147"/>
      <c r="M1384" s="148"/>
      <c r="N1384" s="146" t="s">
        <v>251</v>
      </c>
      <c r="O1384" s="147"/>
      <c r="P1384" s="147"/>
      <c r="Q1384" s="148"/>
      <c r="S1384" s="57" t="str">
        <f t="shared" ref="S1384:S1447" si="1">G1384 &amp; " - " &amp; H1384 &amp; " (" &amp; N1384 &amp; ")"</f>
        <v>65 - European 1950 (Italy (Sicily))</v>
      </c>
    </row>
    <row r="1385" spans="4:19">
      <c r="D1385" s="57" t="s">
        <v>534</v>
      </c>
      <c r="G1385" s="85">
        <v>66</v>
      </c>
      <c r="H1385" s="149" t="s">
        <v>242</v>
      </c>
      <c r="I1385" s="150"/>
      <c r="J1385" s="150"/>
      <c r="K1385" s="150"/>
      <c r="L1385" s="150"/>
      <c r="M1385" s="151"/>
      <c r="N1385" s="149" t="s">
        <v>252</v>
      </c>
      <c r="O1385" s="150"/>
      <c r="P1385" s="150"/>
      <c r="Q1385" s="151"/>
      <c r="S1385" s="57" t="str">
        <f t="shared" si="1"/>
        <v>66 - European 1950 (Malta)</v>
      </c>
    </row>
    <row r="1386" spans="4:19">
      <c r="D1386" s="57" t="s">
        <v>535</v>
      </c>
      <c r="G1386" s="86">
        <v>67</v>
      </c>
      <c r="H1386" s="146" t="s">
        <v>242</v>
      </c>
      <c r="I1386" s="147"/>
      <c r="J1386" s="147"/>
      <c r="K1386" s="147"/>
      <c r="L1386" s="147"/>
      <c r="M1386" s="148"/>
      <c r="N1386" s="160" t="s">
        <v>253</v>
      </c>
      <c r="O1386" s="161"/>
      <c r="P1386" s="161"/>
      <c r="Q1386" s="162"/>
      <c r="S1386" s="57" t="str">
        <f t="shared" si="1"/>
        <v>67 - European 1950 (Mean For Austria, Belgium, Denmark, Finland, France, West Germany, Gibraltar, Greece, Italy, Luxembourg, Netherlands, Norway, Portugal, Spain,
Sweden, Switzerland)</v>
      </c>
    </row>
    <row r="1387" spans="4:19">
      <c r="D1387" s="57" t="s">
        <v>536</v>
      </c>
      <c r="G1387" s="85">
        <v>68</v>
      </c>
      <c r="H1387" s="149" t="s">
        <v>242</v>
      </c>
      <c r="I1387" s="150"/>
      <c r="J1387" s="150"/>
      <c r="K1387" s="150"/>
      <c r="L1387" s="150"/>
      <c r="M1387" s="151"/>
      <c r="N1387" s="157" t="s">
        <v>254</v>
      </c>
      <c r="O1387" s="158"/>
      <c r="P1387" s="158"/>
      <c r="Q1387" s="159"/>
      <c r="S1387" s="57" t="str">
        <f t="shared" si="1"/>
        <v>68 - European 1950 (Mean For Austria, Denmark, France, West
Germany, Netherland, Switzerland)</v>
      </c>
    </row>
    <row r="1388" spans="4:19">
      <c r="D1388" s="57" t="s">
        <v>537</v>
      </c>
      <c r="G1388" s="86">
        <v>69</v>
      </c>
      <c r="H1388" s="146" t="s">
        <v>242</v>
      </c>
      <c r="I1388" s="147"/>
      <c r="J1388" s="147"/>
      <c r="K1388" s="147"/>
      <c r="L1388" s="147"/>
      <c r="M1388" s="148"/>
      <c r="N1388" s="160" t="s">
        <v>255</v>
      </c>
      <c r="O1388" s="161"/>
      <c r="P1388" s="161"/>
      <c r="Q1388" s="162"/>
      <c r="S1388" s="57" t="str">
        <f t="shared" si="1"/>
        <v>69 - European 1950 (Mean For Iraq, Israel, Jordan, Lebanon,
Kuwait, Saudi Arabia, Syria)</v>
      </c>
    </row>
    <row r="1389" spans="4:19">
      <c r="D1389" s="57" t="s">
        <v>538</v>
      </c>
      <c r="G1389" s="85">
        <v>70</v>
      </c>
      <c r="H1389" s="149" t="s">
        <v>242</v>
      </c>
      <c r="I1389" s="150"/>
      <c r="J1389" s="150"/>
      <c r="K1389" s="150"/>
      <c r="L1389" s="150"/>
      <c r="M1389" s="151"/>
      <c r="N1389" s="149" t="s">
        <v>278</v>
      </c>
      <c r="O1389" s="150"/>
      <c r="P1389" s="150"/>
      <c r="Q1389" s="151"/>
      <c r="S1389" s="57" t="str">
        <f t="shared" si="1"/>
        <v>70 - European 1950 (Portugal, Spain)</v>
      </c>
    </row>
    <row r="1390" spans="4:19">
      <c r="D1390" s="57" t="s">
        <v>539</v>
      </c>
      <c r="G1390" s="86">
        <v>71</v>
      </c>
      <c r="H1390" s="146" t="s">
        <v>242</v>
      </c>
      <c r="I1390" s="147"/>
      <c r="J1390" s="147"/>
      <c r="K1390" s="147"/>
      <c r="L1390" s="147"/>
      <c r="M1390" s="148"/>
      <c r="N1390" s="146" t="s">
        <v>223</v>
      </c>
      <c r="O1390" s="147"/>
      <c r="P1390" s="147"/>
      <c r="Q1390" s="148"/>
      <c r="S1390" s="57" t="str">
        <f t="shared" si="1"/>
        <v>71 - European 1950 (Tunisia)</v>
      </c>
    </row>
    <row r="1391" spans="4:19">
      <c r="D1391" s="57" t="s">
        <v>540</v>
      </c>
      <c r="G1391" s="85">
        <v>72</v>
      </c>
      <c r="H1391" s="149" t="s">
        <v>279</v>
      </c>
      <c r="I1391" s="150"/>
      <c r="J1391" s="150"/>
      <c r="K1391" s="150"/>
      <c r="L1391" s="150"/>
      <c r="M1391" s="151"/>
      <c r="N1391" s="157" t="s">
        <v>280</v>
      </c>
      <c r="O1391" s="158"/>
      <c r="P1391" s="158"/>
      <c r="Q1391" s="159"/>
      <c r="S1391" s="57" t="str">
        <f t="shared" si="1"/>
        <v>72 - European 1979 (Mean For Austria, Finland, Netherlands,
Norway, Spain, Sweden, Switzerland)</v>
      </c>
    </row>
    <row r="1392" spans="4:19">
      <c r="D1392" s="57" t="s">
        <v>541</v>
      </c>
      <c r="G1392" s="86">
        <v>73</v>
      </c>
      <c r="H1392" s="146" t="s">
        <v>281</v>
      </c>
      <c r="I1392" s="147"/>
      <c r="J1392" s="147"/>
      <c r="K1392" s="147"/>
      <c r="L1392" s="147"/>
      <c r="M1392" s="148"/>
      <c r="N1392" s="146" t="s">
        <v>282</v>
      </c>
      <c r="O1392" s="147"/>
      <c r="P1392" s="147"/>
      <c r="Q1392" s="148"/>
      <c r="S1392" s="57" t="str">
        <f t="shared" si="1"/>
        <v>73 - Fort Thomas 1955 (Nevis St Kitts (Leeward Islands))</v>
      </c>
    </row>
    <row r="1393" spans="4:19">
      <c r="D1393" s="57" t="s">
        <v>542</v>
      </c>
      <c r="G1393" s="85">
        <v>74</v>
      </c>
      <c r="H1393" s="149" t="s">
        <v>283</v>
      </c>
      <c r="I1393" s="150"/>
      <c r="J1393" s="150"/>
      <c r="K1393" s="150"/>
      <c r="L1393" s="150"/>
      <c r="M1393" s="151"/>
      <c r="N1393" s="149" t="s">
        <v>284</v>
      </c>
      <c r="O1393" s="150"/>
      <c r="P1393" s="150"/>
      <c r="Q1393" s="151"/>
      <c r="S1393" s="57" t="str">
        <f t="shared" si="1"/>
        <v>74 - Gan 1970 (Republic Of Maldives)</v>
      </c>
    </row>
    <row r="1394" spans="4:19">
      <c r="D1394" s="57" t="s">
        <v>543</v>
      </c>
      <c r="G1394" s="86">
        <v>75</v>
      </c>
      <c r="H1394" s="146" t="s">
        <v>285</v>
      </c>
      <c r="I1394" s="147"/>
      <c r="J1394" s="147"/>
      <c r="K1394" s="147"/>
      <c r="L1394" s="147"/>
      <c r="M1394" s="148"/>
      <c r="N1394" s="146" t="s">
        <v>286</v>
      </c>
      <c r="O1394" s="147"/>
      <c r="P1394" s="147"/>
      <c r="Q1394" s="148"/>
      <c r="S1394" s="57" t="str">
        <f t="shared" si="1"/>
        <v>75 - Geodetic Datum 1970 (New Zealand)</v>
      </c>
    </row>
    <row r="1395" spans="4:19">
      <c r="D1395" s="57" t="s">
        <v>544</v>
      </c>
      <c r="G1395" s="85">
        <v>76</v>
      </c>
      <c r="H1395" s="149" t="s">
        <v>287</v>
      </c>
      <c r="I1395" s="150"/>
      <c r="J1395" s="150"/>
      <c r="K1395" s="150"/>
      <c r="L1395" s="150"/>
      <c r="M1395" s="151"/>
      <c r="N1395" s="157" t="s">
        <v>288</v>
      </c>
      <c r="O1395" s="158"/>
      <c r="P1395" s="158"/>
      <c r="Q1395" s="159"/>
      <c r="S1395" s="57" t="str">
        <f t="shared" si="1"/>
        <v>76 - Graciosa Base SW1948 (Azores (Faial, Graciosa, Pico, Sao, Jorge,
Terceria))</v>
      </c>
    </row>
    <row r="1396" spans="4:19">
      <c r="D1396" s="57" t="s">
        <v>545</v>
      </c>
      <c r="G1396" s="86">
        <v>77</v>
      </c>
      <c r="H1396" s="146" t="s">
        <v>289</v>
      </c>
      <c r="I1396" s="147"/>
      <c r="J1396" s="147"/>
      <c r="K1396" s="147"/>
      <c r="L1396" s="147"/>
      <c r="M1396" s="148"/>
      <c r="N1396" s="146" t="s">
        <v>290</v>
      </c>
      <c r="O1396" s="147"/>
      <c r="P1396" s="147"/>
      <c r="Q1396" s="148"/>
      <c r="S1396" s="57" t="str">
        <f t="shared" si="1"/>
        <v>77 - Guam 1963 (Guam)</v>
      </c>
    </row>
    <row r="1397" spans="4:19">
      <c r="D1397" s="57" t="s">
        <v>546</v>
      </c>
      <c r="G1397" s="85">
        <v>78</v>
      </c>
      <c r="H1397" s="149" t="s">
        <v>291</v>
      </c>
      <c r="I1397" s="150"/>
      <c r="J1397" s="150"/>
      <c r="K1397" s="150"/>
      <c r="L1397" s="150"/>
      <c r="M1397" s="151"/>
      <c r="N1397" s="149" t="s">
        <v>292</v>
      </c>
      <c r="O1397" s="150"/>
      <c r="P1397" s="150"/>
      <c r="Q1397" s="151"/>
      <c r="S1397" s="57" t="str">
        <f t="shared" si="1"/>
        <v>78 - Gunung Segara (Indonesia (Kalimantan))</v>
      </c>
    </row>
    <row r="1398" spans="4:19">
      <c r="D1398" s="57" t="s">
        <v>547</v>
      </c>
      <c r="G1398" s="86">
        <v>79</v>
      </c>
      <c r="H1398" s="146" t="s">
        <v>293</v>
      </c>
      <c r="I1398" s="147"/>
      <c r="J1398" s="147"/>
      <c r="K1398" s="147"/>
      <c r="L1398" s="147"/>
      <c r="M1398" s="148"/>
      <c r="N1398" s="146" t="s">
        <v>294</v>
      </c>
      <c r="O1398" s="147"/>
      <c r="P1398" s="147"/>
      <c r="Q1398" s="148"/>
      <c r="S1398" s="57" t="str">
        <f t="shared" si="1"/>
        <v>79 - Gux I Astro (Guadalcanal Island)</v>
      </c>
    </row>
    <row r="1399" spans="4:19">
      <c r="D1399" s="57" t="s">
        <v>548</v>
      </c>
      <c r="G1399" s="85">
        <v>80</v>
      </c>
      <c r="H1399" s="149" t="s">
        <v>295</v>
      </c>
      <c r="I1399" s="150"/>
      <c r="J1399" s="150"/>
      <c r="K1399" s="150"/>
      <c r="L1399" s="150"/>
      <c r="M1399" s="151"/>
      <c r="N1399" s="149" t="s">
        <v>296</v>
      </c>
      <c r="O1399" s="150"/>
      <c r="P1399" s="150"/>
      <c r="Q1399" s="151"/>
      <c r="S1399" s="57" t="str">
        <f t="shared" si="1"/>
        <v>80 - Heart North (Afghanistan)</v>
      </c>
    </row>
    <row r="1400" spans="4:19">
      <c r="D1400" s="57" t="s">
        <v>549</v>
      </c>
      <c r="G1400" s="86">
        <v>81</v>
      </c>
      <c r="H1400" s="146" t="s">
        <v>297</v>
      </c>
      <c r="I1400" s="147"/>
      <c r="J1400" s="147"/>
      <c r="K1400" s="147"/>
      <c r="L1400" s="147"/>
      <c r="M1400" s="148"/>
      <c r="N1400" s="146" t="s">
        <v>298</v>
      </c>
      <c r="O1400" s="147"/>
      <c r="P1400" s="147"/>
      <c r="Q1400" s="148"/>
      <c r="S1400" s="57" t="str">
        <f t="shared" si="1"/>
        <v>81 - Hermannskogel Datum (Croatia-Serbia, Bosnia-Herzegoivna)</v>
      </c>
    </row>
    <row r="1401" spans="4:19">
      <c r="D1401" s="57" t="s">
        <v>550</v>
      </c>
      <c r="G1401" s="85">
        <v>82</v>
      </c>
      <c r="H1401" s="149" t="s">
        <v>299</v>
      </c>
      <c r="I1401" s="150"/>
      <c r="J1401" s="150"/>
      <c r="K1401" s="150"/>
      <c r="L1401" s="150"/>
      <c r="M1401" s="151"/>
      <c r="N1401" s="149" t="s">
        <v>300</v>
      </c>
      <c r="O1401" s="150"/>
      <c r="P1401" s="150"/>
      <c r="Q1401" s="151"/>
      <c r="S1401" s="57" t="str">
        <f t="shared" si="1"/>
        <v>82 - Hjorsey 1955 (Iceland)</v>
      </c>
    </row>
    <row r="1402" spans="4:19">
      <c r="D1402" s="57" t="s">
        <v>551</v>
      </c>
      <c r="G1402" s="86">
        <v>83</v>
      </c>
      <c r="H1402" s="146" t="s">
        <v>301</v>
      </c>
      <c r="I1402" s="147"/>
      <c r="J1402" s="147"/>
      <c r="K1402" s="147"/>
      <c r="L1402" s="147"/>
      <c r="M1402" s="148"/>
      <c r="N1402" s="146" t="s">
        <v>302</v>
      </c>
      <c r="O1402" s="147"/>
      <c r="P1402" s="147"/>
      <c r="Q1402" s="148"/>
      <c r="S1402" s="57" t="str">
        <f t="shared" si="1"/>
        <v>83 - Hongkong 1963 (Hongkong)</v>
      </c>
    </row>
    <row r="1403" spans="4:19">
      <c r="D1403" s="57" t="s">
        <v>552</v>
      </c>
      <c r="G1403" s="85">
        <v>84</v>
      </c>
      <c r="H1403" s="149" t="s">
        <v>303</v>
      </c>
      <c r="I1403" s="150"/>
      <c r="J1403" s="150"/>
      <c r="K1403" s="150"/>
      <c r="L1403" s="150"/>
      <c r="M1403" s="151"/>
      <c r="N1403" s="149" t="s">
        <v>304</v>
      </c>
      <c r="O1403" s="150"/>
      <c r="P1403" s="150"/>
      <c r="Q1403" s="151"/>
      <c r="S1403" s="57" t="str">
        <f t="shared" si="1"/>
        <v>84 - Hu Tzu Shan (Taiwan)</v>
      </c>
    </row>
    <row r="1404" spans="4:19">
      <c r="D1404" s="57" t="s">
        <v>553</v>
      </c>
      <c r="G1404" s="86">
        <v>85</v>
      </c>
      <c r="H1404" s="146" t="s">
        <v>305</v>
      </c>
      <c r="I1404" s="147"/>
      <c r="J1404" s="147"/>
      <c r="K1404" s="147"/>
      <c r="L1404" s="147"/>
      <c r="M1404" s="148"/>
      <c r="N1404" s="146" t="s">
        <v>306</v>
      </c>
      <c r="O1404" s="147"/>
      <c r="P1404" s="147"/>
      <c r="Q1404" s="148"/>
      <c r="S1404" s="57" t="str">
        <f t="shared" si="1"/>
        <v>85 - Indian (Bangladesh)</v>
      </c>
    </row>
    <row r="1405" spans="4:19">
      <c r="D1405" s="57" t="s">
        <v>554</v>
      </c>
      <c r="G1405" s="85">
        <v>86</v>
      </c>
      <c r="H1405" s="149" t="s">
        <v>305</v>
      </c>
      <c r="I1405" s="150"/>
      <c r="J1405" s="150"/>
      <c r="K1405" s="150"/>
      <c r="L1405" s="150"/>
      <c r="M1405" s="151"/>
      <c r="N1405" s="149" t="s">
        <v>307</v>
      </c>
      <c r="O1405" s="150"/>
      <c r="P1405" s="150"/>
      <c r="Q1405" s="151"/>
      <c r="S1405" s="57" t="str">
        <f t="shared" si="1"/>
        <v>86 - Indian (India, Nepal)</v>
      </c>
    </row>
    <row r="1406" spans="4:19">
      <c r="D1406" s="57" t="s">
        <v>555</v>
      </c>
      <c r="G1406" s="86">
        <v>87</v>
      </c>
      <c r="H1406" s="146" t="s">
        <v>305</v>
      </c>
      <c r="I1406" s="147"/>
      <c r="J1406" s="147"/>
      <c r="K1406" s="147"/>
      <c r="L1406" s="147"/>
      <c r="M1406" s="148"/>
      <c r="N1406" s="146" t="s">
        <v>308</v>
      </c>
      <c r="O1406" s="147"/>
      <c r="P1406" s="147"/>
      <c r="Q1406" s="148"/>
      <c r="S1406" s="57" t="str">
        <f t="shared" si="1"/>
        <v>87 - Indian (Pakistan)</v>
      </c>
    </row>
    <row r="1407" spans="4:19">
      <c r="D1407" s="57" t="s">
        <v>556</v>
      </c>
      <c r="G1407" s="85">
        <v>88</v>
      </c>
      <c r="H1407" s="149" t="s">
        <v>309</v>
      </c>
      <c r="I1407" s="150"/>
      <c r="J1407" s="150"/>
      <c r="K1407" s="150"/>
      <c r="L1407" s="150"/>
      <c r="M1407" s="151"/>
      <c r="N1407" s="149" t="s">
        <v>310</v>
      </c>
      <c r="O1407" s="150"/>
      <c r="P1407" s="150"/>
      <c r="Q1407" s="151"/>
      <c r="S1407" s="57" t="str">
        <f t="shared" si="1"/>
        <v>88 - Indian 1954 (Thailand)</v>
      </c>
    </row>
    <row r="1408" spans="4:19">
      <c r="D1408" s="57" t="s">
        <v>557</v>
      </c>
      <c r="G1408" s="86">
        <v>89</v>
      </c>
      <c r="H1408" s="146" t="s">
        <v>311</v>
      </c>
      <c r="I1408" s="147"/>
      <c r="J1408" s="147"/>
      <c r="K1408" s="147"/>
      <c r="L1408" s="147"/>
      <c r="M1408" s="148"/>
      <c r="N1408" s="146" t="s">
        <v>312</v>
      </c>
      <c r="O1408" s="147"/>
      <c r="P1408" s="147"/>
      <c r="Q1408" s="148"/>
      <c r="S1408" s="57" t="str">
        <f t="shared" si="1"/>
        <v>89 - Indian 1960 (Vietnam (Con Son Island))</v>
      </c>
    </row>
    <row r="1409" spans="4:19">
      <c r="D1409" s="57" t="s">
        <v>558</v>
      </c>
      <c r="G1409" s="85">
        <v>90</v>
      </c>
      <c r="H1409" s="149" t="s">
        <v>311</v>
      </c>
      <c r="I1409" s="150"/>
      <c r="J1409" s="150"/>
      <c r="K1409" s="150"/>
      <c r="L1409" s="150"/>
      <c r="M1409" s="151"/>
      <c r="N1409" s="149" t="s">
        <v>313</v>
      </c>
      <c r="O1409" s="150"/>
      <c r="P1409" s="150"/>
      <c r="Q1409" s="151"/>
      <c r="S1409" s="57" t="str">
        <f t="shared" si="1"/>
        <v>90 - Indian 1960 (Vietnam (Near 16 deg N))</v>
      </c>
    </row>
    <row r="1410" spans="4:19">
      <c r="D1410" s="57" t="s">
        <v>559</v>
      </c>
      <c r="G1410" s="86">
        <v>91</v>
      </c>
      <c r="H1410" s="146" t="s">
        <v>314</v>
      </c>
      <c r="I1410" s="147"/>
      <c r="J1410" s="147"/>
      <c r="K1410" s="147"/>
      <c r="L1410" s="147"/>
      <c r="M1410" s="148"/>
      <c r="N1410" s="146" t="s">
        <v>310</v>
      </c>
      <c r="O1410" s="147"/>
      <c r="P1410" s="147"/>
      <c r="Q1410" s="148"/>
      <c r="S1410" s="57" t="str">
        <f t="shared" si="1"/>
        <v>91 - Indian 1975 (Thailand)</v>
      </c>
    </row>
    <row r="1411" spans="4:19">
      <c r="D1411" s="57" t="s">
        <v>560</v>
      </c>
      <c r="G1411" s="85">
        <v>92</v>
      </c>
      <c r="H1411" s="149" t="s">
        <v>315</v>
      </c>
      <c r="I1411" s="150"/>
      <c r="J1411" s="150"/>
      <c r="K1411" s="150"/>
      <c r="L1411" s="150"/>
      <c r="M1411" s="151"/>
      <c r="N1411" s="149" t="s">
        <v>316</v>
      </c>
      <c r="O1411" s="150"/>
      <c r="P1411" s="150"/>
      <c r="Q1411" s="151"/>
      <c r="S1411" s="57" t="str">
        <f t="shared" si="1"/>
        <v>92 - Indonesian 1974 (Indonesian)</v>
      </c>
    </row>
    <row r="1412" spans="4:19">
      <c r="D1412" s="57" t="s">
        <v>561</v>
      </c>
      <c r="G1412" s="86">
        <v>93</v>
      </c>
      <c r="H1412" s="146" t="s">
        <v>317</v>
      </c>
      <c r="I1412" s="147"/>
      <c r="J1412" s="147"/>
      <c r="K1412" s="147"/>
      <c r="L1412" s="147"/>
      <c r="M1412" s="148"/>
      <c r="N1412" s="146" t="s">
        <v>318</v>
      </c>
      <c r="O1412" s="147"/>
      <c r="P1412" s="147"/>
      <c r="Q1412" s="148"/>
      <c r="S1412" s="57" t="str">
        <f t="shared" si="1"/>
        <v>93 - Ireland 1965 (Ireland)</v>
      </c>
    </row>
    <row r="1413" spans="4:19">
      <c r="D1413" s="57" t="s">
        <v>562</v>
      </c>
      <c r="G1413" s="85">
        <v>94</v>
      </c>
      <c r="H1413" s="149" t="s">
        <v>319</v>
      </c>
      <c r="I1413" s="150"/>
      <c r="J1413" s="150"/>
      <c r="K1413" s="150"/>
      <c r="L1413" s="150"/>
      <c r="M1413" s="151"/>
      <c r="N1413" s="149" t="s">
        <v>320</v>
      </c>
      <c r="O1413" s="150"/>
      <c r="P1413" s="150"/>
      <c r="Q1413" s="151"/>
      <c r="S1413" s="57" t="str">
        <f t="shared" si="1"/>
        <v>94 - ISTS 061 Astro 1968 (South Georgia Islands)</v>
      </c>
    </row>
    <row r="1414" spans="4:19">
      <c r="D1414" s="57" t="s">
        <v>563</v>
      </c>
      <c r="G1414" s="86">
        <v>95</v>
      </c>
      <c r="H1414" s="146" t="s">
        <v>321</v>
      </c>
      <c r="I1414" s="147"/>
      <c r="J1414" s="147"/>
      <c r="K1414" s="147"/>
      <c r="L1414" s="147"/>
      <c r="M1414" s="148"/>
      <c r="N1414" s="146" t="s">
        <v>322</v>
      </c>
      <c r="O1414" s="147"/>
      <c r="P1414" s="147"/>
      <c r="Q1414" s="148"/>
      <c r="S1414" s="57" t="str">
        <f t="shared" si="1"/>
        <v>95 - ISTS 073 Astro 1969 (Diego Garcia)</v>
      </c>
    </row>
    <row r="1415" spans="4:19">
      <c r="D1415" s="57" t="s">
        <v>564</v>
      </c>
      <c r="G1415" s="85">
        <v>96</v>
      </c>
      <c r="H1415" s="149" t="s">
        <v>323</v>
      </c>
      <c r="I1415" s="150"/>
      <c r="J1415" s="150"/>
      <c r="K1415" s="150"/>
      <c r="L1415" s="150"/>
      <c r="M1415" s="151"/>
      <c r="N1415" s="149" t="s">
        <v>324</v>
      </c>
      <c r="O1415" s="150"/>
      <c r="P1415" s="150"/>
      <c r="Q1415" s="151"/>
      <c r="S1415" s="57" t="str">
        <f t="shared" si="1"/>
        <v>96 - Johnston Island 1961 (Johnston Island)</v>
      </c>
    </row>
    <row r="1416" spans="4:19">
      <c r="D1416" s="57" t="s">
        <v>565</v>
      </c>
      <c r="G1416" s="86">
        <v>97</v>
      </c>
      <c r="H1416" s="146" t="s">
        <v>325</v>
      </c>
      <c r="I1416" s="147"/>
      <c r="J1416" s="147"/>
      <c r="K1416" s="147"/>
      <c r="L1416" s="147"/>
      <c r="M1416" s="148"/>
      <c r="N1416" s="146" t="s">
        <v>326</v>
      </c>
      <c r="O1416" s="147"/>
      <c r="P1416" s="147"/>
      <c r="Q1416" s="148"/>
      <c r="S1416" s="57" t="str">
        <f t="shared" si="1"/>
        <v>97 - Kandawala (Sir Lanka)</v>
      </c>
    </row>
    <row r="1417" spans="4:19">
      <c r="D1417" s="57" t="s">
        <v>566</v>
      </c>
      <c r="G1417" s="85">
        <v>98</v>
      </c>
      <c r="H1417" s="149" t="s">
        <v>327</v>
      </c>
      <c r="I1417" s="150"/>
      <c r="J1417" s="150"/>
      <c r="K1417" s="150"/>
      <c r="L1417" s="150"/>
      <c r="M1417" s="151"/>
      <c r="N1417" s="149" t="s">
        <v>328</v>
      </c>
      <c r="O1417" s="150"/>
      <c r="P1417" s="150"/>
      <c r="Q1417" s="151"/>
      <c r="S1417" s="57" t="str">
        <f t="shared" si="1"/>
        <v>98 - Kerguelen Island 1949 (Kerguelen Island)</v>
      </c>
    </row>
    <row r="1418" spans="4:19">
      <c r="D1418" s="57" t="s">
        <v>567</v>
      </c>
      <c r="G1418" s="86">
        <v>99</v>
      </c>
      <c r="H1418" s="146" t="s">
        <v>329</v>
      </c>
      <c r="I1418" s="147"/>
      <c r="J1418" s="147"/>
      <c r="K1418" s="147"/>
      <c r="L1418" s="147"/>
      <c r="M1418" s="148"/>
      <c r="N1418" s="146" t="s">
        <v>330</v>
      </c>
      <c r="O1418" s="147"/>
      <c r="P1418" s="147"/>
      <c r="Q1418" s="148"/>
      <c r="S1418" s="57" t="str">
        <f t="shared" si="1"/>
        <v>99 - Kertau 1948 (West Malaysia and Singapore)</v>
      </c>
    </row>
    <row r="1419" spans="4:19">
      <c r="D1419" s="57" t="s">
        <v>568</v>
      </c>
      <c r="G1419" s="87">
        <v>100</v>
      </c>
      <c r="H1419" s="149" t="s">
        <v>331</v>
      </c>
      <c r="I1419" s="150"/>
      <c r="J1419" s="150"/>
      <c r="K1419" s="150"/>
      <c r="L1419" s="150"/>
      <c r="M1419" s="151"/>
      <c r="N1419" s="149" t="s">
        <v>332</v>
      </c>
      <c r="O1419" s="150"/>
      <c r="P1419" s="150"/>
      <c r="Q1419" s="151"/>
      <c r="S1419" s="57" t="str">
        <f t="shared" si="1"/>
        <v>100 - Kusaie Astro 1951 (Caroline Islands)</v>
      </c>
    </row>
    <row r="1420" spans="4:19">
      <c r="D1420" s="57" t="s">
        <v>569</v>
      </c>
      <c r="G1420" s="88">
        <v>101</v>
      </c>
      <c r="H1420" s="146" t="s">
        <v>333</v>
      </c>
      <c r="I1420" s="147"/>
      <c r="J1420" s="147"/>
      <c r="K1420" s="147"/>
      <c r="L1420" s="147"/>
      <c r="M1420" s="148"/>
      <c r="N1420" s="146" t="s">
        <v>334</v>
      </c>
      <c r="O1420" s="147"/>
      <c r="P1420" s="147"/>
      <c r="Q1420" s="148"/>
      <c r="S1420" s="57" t="str">
        <f t="shared" si="1"/>
        <v>101 - Korean Geodetic System (South Korea)</v>
      </c>
    </row>
    <row r="1421" spans="4:19">
      <c r="D1421" s="57" t="s">
        <v>570</v>
      </c>
      <c r="G1421" s="87">
        <v>102</v>
      </c>
      <c r="H1421" s="149" t="s">
        <v>335</v>
      </c>
      <c r="I1421" s="150"/>
      <c r="J1421" s="150"/>
      <c r="K1421" s="150"/>
      <c r="L1421" s="150"/>
      <c r="M1421" s="151"/>
      <c r="N1421" s="149" t="s">
        <v>336</v>
      </c>
      <c r="O1421" s="150"/>
      <c r="P1421" s="150"/>
      <c r="Q1421" s="151"/>
      <c r="S1421" s="57" t="str">
        <f t="shared" si="1"/>
        <v>102 - LC5 Astro 1961 (Cayman Brac Island)</v>
      </c>
    </row>
    <row r="1422" spans="4:19">
      <c r="D1422" s="57" t="s">
        <v>571</v>
      </c>
      <c r="G1422" s="88">
        <v>103</v>
      </c>
      <c r="H1422" s="146" t="s">
        <v>337</v>
      </c>
      <c r="I1422" s="147"/>
      <c r="J1422" s="147"/>
      <c r="K1422" s="147"/>
      <c r="L1422" s="147"/>
      <c r="M1422" s="148"/>
      <c r="N1422" s="146" t="s">
        <v>338</v>
      </c>
      <c r="O1422" s="147"/>
      <c r="P1422" s="147"/>
      <c r="Q1422" s="148"/>
      <c r="S1422" s="57" t="str">
        <f t="shared" si="1"/>
        <v>103 - Leigon (Ghana)</v>
      </c>
    </row>
    <row r="1423" spans="4:19">
      <c r="D1423" s="57" t="s">
        <v>572</v>
      </c>
      <c r="G1423" s="87">
        <v>104</v>
      </c>
      <c r="H1423" s="149" t="s">
        <v>339</v>
      </c>
      <c r="I1423" s="150"/>
      <c r="J1423" s="150"/>
      <c r="K1423" s="150"/>
      <c r="L1423" s="150"/>
      <c r="M1423" s="151"/>
      <c r="N1423" s="149" t="s">
        <v>340</v>
      </c>
      <c r="O1423" s="150"/>
      <c r="P1423" s="150"/>
      <c r="Q1423" s="151"/>
      <c r="S1423" s="57" t="str">
        <f t="shared" si="1"/>
        <v>104 - Liberia 1964 (Liberia)</v>
      </c>
    </row>
    <row r="1424" spans="4:19">
      <c r="D1424" s="57" t="s">
        <v>573</v>
      </c>
      <c r="G1424" s="88">
        <v>105</v>
      </c>
      <c r="H1424" s="146" t="s">
        <v>341</v>
      </c>
      <c r="I1424" s="147"/>
      <c r="J1424" s="147"/>
      <c r="K1424" s="147"/>
      <c r="L1424" s="147"/>
      <c r="M1424" s="148"/>
      <c r="N1424" s="146" t="s">
        <v>342</v>
      </c>
      <c r="O1424" s="147"/>
      <c r="P1424" s="147"/>
      <c r="Q1424" s="148"/>
      <c r="S1424" s="57" t="str">
        <f t="shared" si="1"/>
        <v>105 - Luzon (Philippines (Excluding Mindanao))</v>
      </c>
    </row>
    <row r="1425" spans="4:19">
      <c r="D1425" s="57" t="s">
        <v>574</v>
      </c>
      <c r="G1425" s="87">
        <v>106</v>
      </c>
      <c r="H1425" s="149" t="s">
        <v>341</v>
      </c>
      <c r="I1425" s="150"/>
      <c r="J1425" s="150"/>
      <c r="K1425" s="150"/>
      <c r="L1425" s="150"/>
      <c r="M1425" s="151"/>
      <c r="N1425" s="149" t="s">
        <v>343</v>
      </c>
      <c r="O1425" s="150"/>
      <c r="P1425" s="150"/>
      <c r="Q1425" s="151"/>
      <c r="S1425" s="57" t="str">
        <f t="shared" si="1"/>
        <v>106 - Luzon (Philippines (Mindanao))</v>
      </c>
    </row>
    <row r="1426" spans="4:19">
      <c r="D1426" s="57" t="s">
        <v>575</v>
      </c>
      <c r="G1426" s="88">
        <v>107</v>
      </c>
      <c r="H1426" s="146" t="s">
        <v>344</v>
      </c>
      <c r="I1426" s="147"/>
      <c r="J1426" s="147"/>
      <c r="K1426" s="147"/>
      <c r="L1426" s="147"/>
      <c r="M1426" s="148"/>
      <c r="N1426" s="146" t="s">
        <v>345</v>
      </c>
      <c r="O1426" s="147"/>
      <c r="P1426" s="147"/>
      <c r="Q1426" s="148"/>
      <c r="S1426" s="57" t="str">
        <f t="shared" si="1"/>
        <v>107 - M’Poraloko (Gabon)</v>
      </c>
    </row>
    <row r="1427" spans="4:19">
      <c r="D1427" s="57" t="s">
        <v>576</v>
      </c>
      <c r="G1427" s="87">
        <v>108</v>
      </c>
      <c r="H1427" s="149" t="s">
        <v>346</v>
      </c>
      <c r="I1427" s="150"/>
      <c r="J1427" s="150"/>
      <c r="K1427" s="150"/>
      <c r="L1427" s="150"/>
      <c r="M1427" s="151"/>
      <c r="N1427" s="149" t="s">
        <v>347</v>
      </c>
      <c r="O1427" s="150"/>
      <c r="P1427" s="150"/>
      <c r="Q1427" s="151"/>
      <c r="S1427" s="57" t="str">
        <f t="shared" si="1"/>
        <v>108 - Mahe 1971 (Mahe Island)</v>
      </c>
    </row>
    <row r="1428" spans="4:19">
      <c r="D1428" s="57" t="s">
        <v>577</v>
      </c>
      <c r="G1428" s="88">
        <v>109</v>
      </c>
      <c r="H1428" s="146" t="s">
        <v>348</v>
      </c>
      <c r="I1428" s="147"/>
      <c r="J1428" s="147"/>
      <c r="K1428" s="147"/>
      <c r="L1428" s="147"/>
      <c r="M1428" s="148"/>
      <c r="N1428" s="146" t="s">
        <v>349</v>
      </c>
      <c r="O1428" s="147"/>
      <c r="P1428" s="147"/>
      <c r="Q1428" s="148"/>
      <c r="S1428" s="57" t="str">
        <f t="shared" si="1"/>
        <v>109 - Massawa (Ethiopia (Eritrea))</v>
      </c>
    </row>
    <row r="1429" spans="4:19">
      <c r="D1429" s="57" t="s">
        <v>578</v>
      </c>
      <c r="G1429" s="87">
        <v>110</v>
      </c>
      <c r="H1429" s="149" t="s">
        <v>350</v>
      </c>
      <c r="I1429" s="150"/>
      <c r="J1429" s="150"/>
      <c r="K1429" s="150"/>
      <c r="L1429" s="150"/>
      <c r="M1429" s="151"/>
      <c r="N1429" s="149" t="s">
        <v>351</v>
      </c>
      <c r="O1429" s="150"/>
      <c r="P1429" s="150"/>
      <c r="Q1429" s="151"/>
      <c r="S1429" s="57" t="str">
        <f t="shared" si="1"/>
        <v>110 - Merchich (Morocco)</v>
      </c>
    </row>
    <row r="1430" spans="4:19">
      <c r="D1430" s="57" t="s">
        <v>579</v>
      </c>
      <c r="G1430" s="88">
        <v>111</v>
      </c>
      <c r="H1430" s="146" t="s">
        <v>352</v>
      </c>
      <c r="I1430" s="147"/>
      <c r="J1430" s="147"/>
      <c r="K1430" s="147"/>
      <c r="L1430" s="147"/>
      <c r="M1430" s="148"/>
      <c r="N1430" s="146" t="s">
        <v>353</v>
      </c>
      <c r="O1430" s="147"/>
      <c r="P1430" s="147"/>
      <c r="Q1430" s="148"/>
      <c r="S1430" s="57" t="str">
        <f t="shared" si="1"/>
        <v>111 - Midway Astro 1961 (Midway Islands)</v>
      </c>
    </row>
    <row r="1431" spans="4:19">
      <c r="D1431" s="57" t="s">
        <v>580</v>
      </c>
      <c r="G1431" s="87">
        <v>112</v>
      </c>
      <c r="H1431" s="149" t="s">
        <v>354</v>
      </c>
      <c r="I1431" s="150"/>
      <c r="J1431" s="150"/>
      <c r="K1431" s="150"/>
      <c r="L1431" s="150"/>
      <c r="M1431" s="151"/>
      <c r="N1431" s="149" t="s">
        <v>155</v>
      </c>
      <c r="O1431" s="150"/>
      <c r="P1431" s="150"/>
      <c r="Q1431" s="151"/>
      <c r="S1431" s="57" t="str">
        <f t="shared" si="1"/>
        <v>112 - Minna (Cameroon)</v>
      </c>
    </row>
    <row r="1432" spans="4:19">
      <c r="D1432" s="57" t="s">
        <v>581</v>
      </c>
      <c r="G1432" s="88">
        <v>113</v>
      </c>
      <c r="H1432" s="146" t="s">
        <v>354</v>
      </c>
      <c r="I1432" s="147"/>
      <c r="J1432" s="147"/>
      <c r="K1432" s="147"/>
      <c r="L1432" s="147"/>
      <c r="M1432" s="148"/>
      <c r="N1432" s="146" t="s">
        <v>355</v>
      </c>
      <c r="O1432" s="147"/>
      <c r="P1432" s="147"/>
      <c r="Q1432" s="148"/>
      <c r="S1432" s="57" t="str">
        <f t="shared" si="1"/>
        <v>113 - Minna (Nigeria)</v>
      </c>
    </row>
    <row r="1433" spans="4:19">
      <c r="D1433" s="57" t="s">
        <v>582</v>
      </c>
      <c r="G1433" s="87">
        <v>114</v>
      </c>
      <c r="H1433" s="149" t="s">
        <v>356</v>
      </c>
      <c r="I1433" s="150"/>
      <c r="J1433" s="150"/>
      <c r="K1433" s="150"/>
      <c r="L1433" s="150"/>
      <c r="M1433" s="151"/>
      <c r="N1433" s="149" t="s">
        <v>357</v>
      </c>
      <c r="O1433" s="150"/>
      <c r="P1433" s="150"/>
      <c r="Q1433" s="151"/>
      <c r="S1433" s="57" t="str">
        <f t="shared" si="1"/>
        <v>114 - Montserrat Island Astro 1958 (Montserrat (Leeward Island))</v>
      </c>
    </row>
    <row r="1434" spans="4:19">
      <c r="D1434" s="57" t="s">
        <v>583</v>
      </c>
      <c r="G1434" s="88">
        <v>115</v>
      </c>
      <c r="H1434" s="146" t="s">
        <v>358</v>
      </c>
      <c r="I1434" s="147"/>
      <c r="J1434" s="147"/>
      <c r="K1434" s="147"/>
      <c r="L1434" s="147"/>
      <c r="M1434" s="148"/>
      <c r="N1434" s="146" t="s">
        <v>359</v>
      </c>
      <c r="O1434" s="147"/>
      <c r="P1434" s="147"/>
      <c r="Q1434" s="148"/>
      <c r="S1434" s="57" t="str">
        <f t="shared" si="1"/>
        <v>115 - Nahrwan (Oman (Masirah Island))</v>
      </c>
    </row>
    <row r="1435" spans="4:19">
      <c r="D1435" s="57" t="s">
        <v>584</v>
      </c>
      <c r="G1435" s="87">
        <v>116</v>
      </c>
      <c r="H1435" s="149" t="s">
        <v>358</v>
      </c>
      <c r="I1435" s="150"/>
      <c r="J1435" s="150"/>
      <c r="K1435" s="150"/>
      <c r="L1435" s="150"/>
      <c r="M1435" s="151"/>
      <c r="N1435" s="149" t="s">
        <v>166</v>
      </c>
      <c r="O1435" s="150"/>
      <c r="P1435" s="150"/>
      <c r="Q1435" s="151"/>
      <c r="S1435" s="57" t="str">
        <f t="shared" si="1"/>
        <v>116 - Nahrwan (Saudi Arabia)</v>
      </c>
    </row>
    <row r="1436" spans="4:19">
      <c r="D1436" s="57" t="s">
        <v>585</v>
      </c>
      <c r="G1436" s="88">
        <v>117</v>
      </c>
      <c r="H1436" s="146" t="s">
        <v>358</v>
      </c>
      <c r="I1436" s="147"/>
      <c r="J1436" s="147"/>
      <c r="K1436" s="147"/>
      <c r="L1436" s="147"/>
      <c r="M1436" s="148"/>
      <c r="N1436" s="146" t="s">
        <v>360</v>
      </c>
      <c r="O1436" s="147"/>
      <c r="P1436" s="147"/>
      <c r="Q1436" s="148"/>
      <c r="S1436" s="57" t="str">
        <f t="shared" si="1"/>
        <v>117 - Nahrwan (United Arab Emirates)</v>
      </c>
    </row>
    <row r="1437" spans="4:19">
      <c r="D1437" s="57" t="s">
        <v>586</v>
      </c>
      <c r="G1437" s="87">
        <v>118</v>
      </c>
      <c r="H1437" s="149" t="s">
        <v>361</v>
      </c>
      <c r="I1437" s="150"/>
      <c r="J1437" s="150"/>
      <c r="K1437" s="150"/>
      <c r="L1437" s="150"/>
      <c r="M1437" s="151"/>
      <c r="N1437" s="149" t="s">
        <v>362</v>
      </c>
      <c r="O1437" s="150"/>
      <c r="P1437" s="150"/>
      <c r="Q1437" s="151"/>
      <c r="S1437" s="57" t="str">
        <f t="shared" si="1"/>
        <v>118 - Naparima BWI (Trinidad and Tobago)</v>
      </c>
    </row>
    <row r="1438" spans="4:19">
      <c r="D1438" s="57" t="s">
        <v>587</v>
      </c>
      <c r="G1438" s="88">
        <v>119</v>
      </c>
      <c r="H1438" s="146" t="s">
        <v>256</v>
      </c>
      <c r="I1438" s="147"/>
      <c r="J1438" s="147"/>
      <c r="K1438" s="147"/>
      <c r="L1438" s="147"/>
      <c r="M1438" s="148"/>
      <c r="N1438" s="146" t="s">
        <v>275</v>
      </c>
      <c r="O1438" s="147"/>
      <c r="P1438" s="147"/>
      <c r="Q1438" s="148"/>
      <c r="S1438" s="57" t="str">
        <f t="shared" si="1"/>
        <v>119 - North American 1927 (Alaska (Excluding Aleutian lds))</v>
      </c>
    </row>
    <row r="1439" spans="4:19">
      <c r="D1439" s="57" t="s">
        <v>588</v>
      </c>
      <c r="G1439" s="87">
        <v>120</v>
      </c>
      <c r="H1439" s="149" t="s">
        <v>256</v>
      </c>
      <c r="I1439" s="150"/>
      <c r="J1439" s="150"/>
      <c r="K1439" s="150"/>
      <c r="L1439" s="150"/>
      <c r="M1439" s="151"/>
      <c r="N1439" s="149" t="s">
        <v>363</v>
      </c>
      <c r="O1439" s="150"/>
      <c r="P1439" s="150"/>
      <c r="Q1439" s="151"/>
      <c r="S1439" s="57" t="str">
        <f t="shared" si="1"/>
        <v>120 - North American 1927 (Alaska (Aleutian lds East of 180 deg E))</v>
      </c>
    </row>
    <row r="1440" spans="4:19">
      <c r="D1440" s="57" t="s">
        <v>589</v>
      </c>
      <c r="G1440" s="88">
        <v>121</v>
      </c>
      <c r="H1440" s="146" t="s">
        <v>256</v>
      </c>
      <c r="I1440" s="147"/>
      <c r="J1440" s="147"/>
      <c r="K1440" s="147"/>
      <c r="L1440" s="147"/>
      <c r="M1440" s="148"/>
      <c r="N1440" s="146" t="s">
        <v>364</v>
      </c>
      <c r="O1440" s="147"/>
      <c r="P1440" s="147"/>
      <c r="Q1440" s="148"/>
      <c r="S1440" s="57" t="str">
        <f t="shared" si="1"/>
        <v>121 - North American 1927 (Alaska (Aleutian lds West of 180 deg W))</v>
      </c>
    </row>
    <row r="1441" spans="4:19">
      <c r="D1441" s="57" t="s">
        <v>590</v>
      </c>
      <c r="G1441" s="87">
        <v>122</v>
      </c>
      <c r="H1441" s="149" t="s">
        <v>256</v>
      </c>
      <c r="I1441" s="150"/>
      <c r="J1441" s="150"/>
      <c r="K1441" s="150"/>
      <c r="L1441" s="150"/>
      <c r="M1441" s="151"/>
      <c r="N1441" s="149" t="s">
        <v>257</v>
      </c>
      <c r="O1441" s="150"/>
      <c r="P1441" s="150"/>
      <c r="Q1441" s="151"/>
      <c r="S1441" s="57" t="str">
        <f t="shared" si="1"/>
        <v>122 - North American 1927 (Bahamas (Except San Salvador Islands))</v>
      </c>
    </row>
    <row r="1442" spans="4:19">
      <c r="D1442" s="57" t="s">
        <v>591</v>
      </c>
      <c r="G1442" s="88">
        <v>123</v>
      </c>
      <c r="H1442" s="146" t="s">
        <v>256</v>
      </c>
      <c r="I1442" s="147"/>
      <c r="J1442" s="147"/>
      <c r="K1442" s="147"/>
      <c r="L1442" s="147"/>
      <c r="M1442" s="148"/>
      <c r="N1442" s="146" t="s">
        <v>258</v>
      </c>
      <c r="O1442" s="147"/>
      <c r="P1442" s="147"/>
      <c r="Q1442" s="148"/>
      <c r="S1442" s="57" t="str">
        <f t="shared" si="1"/>
        <v>123 - North American 1927 (Bahamas (San Salvador Islands))</v>
      </c>
    </row>
    <row r="1443" spans="4:19">
      <c r="D1443" s="57" t="s">
        <v>592</v>
      </c>
      <c r="G1443" s="87">
        <v>124</v>
      </c>
      <c r="H1443" s="149" t="s">
        <v>256</v>
      </c>
      <c r="I1443" s="150"/>
      <c r="J1443" s="150"/>
      <c r="K1443" s="150"/>
      <c r="L1443" s="150"/>
      <c r="M1443" s="151"/>
      <c r="N1443" s="149" t="s">
        <v>259</v>
      </c>
      <c r="O1443" s="150"/>
      <c r="P1443" s="150"/>
      <c r="Q1443" s="151"/>
      <c r="S1443" s="57" t="str">
        <f t="shared" si="1"/>
        <v>124 - North American 1927 (Canada (Alberta, British Columbia))</v>
      </c>
    </row>
    <row r="1444" spans="4:19">
      <c r="D1444" s="57" t="s">
        <v>593</v>
      </c>
      <c r="G1444" s="88">
        <v>125</v>
      </c>
      <c r="H1444" s="146" t="s">
        <v>256</v>
      </c>
      <c r="I1444" s="147"/>
      <c r="J1444" s="147"/>
      <c r="K1444" s="147"/>
      <c r="L1444" s="147"/>
      <c r="M1444" s="148"/>
      <c r="N1444" s="146" t="s">
        <v>260</v>
      </c>
      <c r="O1444" s="147"/>
      <c r="P1444" s="147"/>
      <c r="Q1444" s="148"/>
      <c r="S1444" s="57" t="str">
        <f t="shared" si="1"/>
        <v>125 - North American 1927 (Canada (Manitoba, Ontario))</v>
      </c>
    </row>
    <row r="1445" spans="4:19">
      <c r="D1445" s="57" t="s">
        <v>594</v>
      </c>
      <c r="G1445" s="87">
        <v>126</v>
      </c>
      <c r="H1445" s="149" t="s">
        <v>256</v>
      </c>
      <c r="I1445" s="150"/>
      <c r="J1445" s="150"/>
      <c r="K1445" s="150"/>
      <c r="L1445" s="150"/>
      <c r="M1445" s="151"/>
      <c r="N1445" s="157" t="s">
        <v>261</v>
      </c>
      <c r="O1445" s="158"/>
      <c r="P1445" s="158"/>
      <c r="Q1445" s="159"/>
      <c r="S1445" s="57" t="str">
        <f t="shared" si="1"/>
        <v>126 - North American 1927 (Canada (New Brunswick, Newfoundland,
Nova Scotia, Qubec))</v>
      </c>
    </row>
    <row r="1446" spans="4:19">
      <c r="D1446" s="57" t="s">
        <v>595</v>
      </c>
      <c r="G1446" s="88">
        <v>127</v>
      </c>
      <c r="H1446" s="146" t="s">
        <v>256</v>
      </c>
      <c r="I1446" s="147"/>
      <c r="J1446" s="147"/>
      <c r="K1446" s="147"/>
      <c r="L1446" s="147"/>
      <c r="M1446" s="148"/>
      <c r="N1446" s="160" t="s">
        <v>262</v>
      </c>
      <c r="O1446" s="161"/>
      <c r="P1446" s="161"/>
      <c r="Q1446" s="162"/>
      <c r="S1446" s="57" t="str">
        <f t="shared" si="1"/>
        <v>127 - North American 1927 (Canada (Northwest Territories,
Saskatchewan))</v>
      </c>
    </row>
    <row r="1447" spans="4:19">
      <c r="D1447" s="57" t="s">
        <v>596</v>
      </c>
      <c r="G1447" s="87">
        <v>128</v>
      </c>
      <c r="H1447" s="149" t="s">
        <v>256</v>
      </c>
      <c r="I1447" s="150"/>
      <c r="J1447" s="150"/>
      <c r="K1447" s="150"/>
      <c r="L1447" s="150"/>
      <c r="M1447" s="151"/>
      <c r="N1447" s="149" t="s">
        <v>263</v>
      </c>
      <c r="O1447" s="150"/>
      <c r="P1447" s="150"/>
      <c r="Q1447" s="151"/>
      <c r="S1447" s="57" t="str">
        <f t="shared" si="1"/>
        <v>128 - North American 1927 (Canada (Yukon))</v>
      </c>
    </row>
    <row r="1448" spans="4:19">
      <c r="D1448" s="57" t="s">
        <v>597</v>
      </c>
      <c r="G1448" s="88">
        <v>129</v>
      </c>
      <c r="H1448" s="146" t="s">
        <v>256</v>
      </c>
      <c r="I1448" s="147"/>
      <c r="J1448" s="147"/>
      <c r="K1448" s="147"/>
      <c r="L1448" s="147"/>
      <c r="M1448" s="148"/>
      <c r="N1448" s="146" t="s">
        <v>264</v>
      </c>
      <c r="O1448" s="147"/>
      <c r="P1448" s="147"/>
      <c r="Q1448" s="148"/>
      <c r="S1448" s="57" t="str">
        <f t="shared" ref="S1448:S1511" si="2">G1448 &amp; " - " &amp; H1448 &amp; " (" &amp; N1448 &amp; ")"</f>
        <v>129 - North American 1927 (Canal Zone)</v>
      </c>
    </row>
    <row r="1449" spans="4:19">
      <c r="D1449" s="57" t="s">
        <v>598</v>
      </c>
      <c r="G1449" s="87">
        <v>130</v>
      </c>
      <c r="H1449" s="149" t="s">
        <v>256</v>
      </c>
      <c r="I1449" s="150"/>
      <c r="J1449" s="150"/>
      <c r="K1449" s="150"/>
      <c r="L1449" s="150"/>
      <c r="M1449" s="151"/>
      <c r="N1449" s="149" t="s">
        <v>265</v>
      </c>
      <c r="O1449" s="150"/>
      <c r="P1449" s="150"/>
      <c r="Q1449" s="151"/>
      <c r="S1449" s="57" t="str">
        <f t="shared" si="2"/>
        <v>130 - North American 1927 (Cuba)</v>
      </c>
    </row>
    <row r="1450" spans="4:19">
      <c r="D1450" s="57" t="s">
        <v>599</v>
      </c>
      <c r="G1450" s="88">
        <v>131</v>
      </c>
      <c r="H1450" s="146" t="s">
        <v>256</v>
      </c>
      <c r="I1450" s="147"/>
      <c r="J1450" s="147"/>
      <c r="K1450" s="147"/>
      <c r="L1450" s="147"/>
      <c r="M1450" s="148"/>
      <c r="N1450" s="146" t="s">
        <v>266</v>
      </c>
      <c r="O1450" s="147"/>
      <c r="P1450" s="147"/>
      <c r="Q1450" s="148"/>
      <c r="S1450" s="57" t="str">
        <f t="shared" si="2"/>
        <v>131 - North American 1927 (Greenland (Hayes Peninsula))</v>
      </c>
    </row>
    <row r="1451" spans="4:19">
      <c r="D1451" s="57" t="s">
        <v>600</v>
      </c>
      <c r="G1451" s="87">
        <v>132</v>
      </c>
      <c r="H1451" s="149" t="s">
        <v>256</v>
      </c>
      <c r="I1451" s="150"/>
      <c r="J1451" s="150"/>
      <c r="K1451" s="150"/>
      <c r="L1451" s="150"/>
      <c r="M1451" s="151"/>
      <c r="N1451" s="157" t="s">
        <v>267</v>
      </c>
      <c r="O1451" s="158"/>
      <c r="P1451" s="158"/>
      <c r="Q1451" s="159"/>
      <c r="S1451" s="57" t="str">
        <f t="shared" si="2"/>
        <v>132 - North American 1927 (Mean For Antigua, Barbados, Barbuda, Caicos Islands, Cuba, Dominican, Grand
Cayman, Jamaica, Turks Islands)</v>
      </c>
    </row>
    <row r="1452" spans="4:19">
      <c r="D1452" s="57" t="s">
        <v>601</v>
      </c>
      <c r="G1452" s="88">
        <v>133</v>
      </c>
      <c r="H1452" s="146" t="s">
        <v>256</v>
      </c>
      <c r="I1452" s="147"/>
      <c r="J1452" s="147"/>
      <c r="K1452" s="147"/>
      <c r="L1452" s="147"/>
      <c r="M1452" s="148"/>
      <c r="N1452" s="160" t="s">
        <v>268</v>
      </c>
      <c r="O1452" s="161"/>
      <c r="P1452" s="161"/>
      <c r="Q1452" s="162"/>
      <c r="S1452" s="57" t="str">
        <f t="shared" si="2"/>
        <v>133 - North American 1927 (Mean For Belize, Costa Rica, EI Salvador,
Guatemala, Honduras, Nicaragua)</v>
      </c>
    </row>
    <row r="1453" spans="4:19">
      <c r="D1453" s="57" t="s">
        <v>602</v>
      </c>
      <c r="G1453" s="87">
        <v>134</v>
      </c>
      <c r="H1453" s="149" t="s">
        <v>256</v>
      </c>
      <c r="I1453" s="150"/>
      <c r="J1453" s="150"/>
      <c r="K1453" s="150"/>
      <c r="L1453" s="150"/>
      <c r="M1453" s="151"/>
      <c r="N1453" s="149" t="s">
        <v>269</v>
      </c>
      <c r="O1453" s="150"/>
      <c r="P1453" s="150"/>
      <c r="Q1453" s="151"/>
      <c r="S1453" s="57" t="str">
        <f t="shared" si="2"/>
        <v>134 - North American 1927 (Mean For Canada)</v>
      </c>
    </row>
    <row r="1454" spans="4:19">
      <c r="D1454" s="57" t="s">
        <v>603</v>
      </c>
      <c r="G1454" s="88">
        <v>135</v>
      </c>
      <c r="H1454" s="146" t="s">
        <v>256</v>
      </c>
      <c r="I1454" s="147"/>
      <c r="J1454" s="147"/>
      <c r="K1454" s="147"/>
      <c r="L1454" s="147"/>
      <c r="M1454" s="148"/>
      <c r="N1454" s="146" t="s">
        <v>270</v>
      </c>
      <c r="O1454" s="147"/>
      <c r="P1454" s="147"/>
      <c r="Q1454" s="148"/>
      <c r="S1454" s="57" t="str">
        <f t="shared" si="2"/>
        <v>135 - North American 1927 (Mean For Conus)</v>
      </c>
    </row>
    <row r="1455" spans="4:19">
      <c r="D1455" s="57" t="s">
        <v>604</v>
      </c>
      <c r="G1455" s="87">
        <v>136</v>
      </c>
      <c r="H1455" s="149" t="s">
        <v>256</v>
      </c>
      <c r="I1455" s="150"/>
      <c r="J1455" s="150"/>
      <c r="K1455" s="150"/>
      <c r="L1455" s="150"/>
      <c r="M1455" s="151"/>
      <c r="N1455" s="157" t="s">
        <v>271</v>
      </c>
      <c r="O1455" s="158"/>
      <c r="P1455" s="158"/>
      <c r="Q1455" s="159"/>
      <c r="S1455" s="57" t="str">
        <f t="shared" si="2"/>
        <v>136 - North American 1927 (Mean For Conus (East of Mississippi River
including Louisiana, Missouri, Minnesota))</v>
      </c>
    </row>
    <row r="1456" spans="4:19">
      <c r="D1456" s="57" t="s">
        <v>605</v>
      </c>
      <c r="G1456" s="88">
        <v>137</v>
      </c>
      <c r="H1456" s="146" t="s">
        <v>256</v>
      </c>
      <c r="I1456" s="147"/>
      <c r="J1456" s="147"/>
      <c r="K1456" s="147"/>
      <c r="L1456" s="147"/>
      <c r="M1456" s="148"/>
      <c r="N1456" s="160" t="s">
        <v>272</v>
      </c>
      <c r="O1456" s="161"/>
      <c r="P1456" s="161"/>
      <c r="Q1456" s="162"/>
      <c r="S1456" s="57" t="str">
        <f t="shared" si="2"/>
        <v>137 - North American 1927 (Mean For Conus (East of Mississippi River
excluding Louisiana, Missouri, Minnesota))</v>
      </c>
    </row>
    <row r="1457" spans="4:19">
      <c r="D1457" s="57" t="s">
        <v>606</v>
      </c>
      <c r="G1457" s="87">
        <v>138</v>
      </c>
      <c r="H1457" s="149" t="s">
        <v>256</v>
      </c>
      <c r="I1457" s="150"/>
      <c r="J1457" s="150"/>
      <c r="K1457" s="150"/>
      <c r="L1457" s="150"/>
      <c r="M1457" s="151"/>
      <c r="N1457" s="149" t="s">
        <v>273</v>
      </c>
      <c r="O1457" s="150"/>
      <c r="P1457" s="150"/>
      <c r="Q1457" s="151"/>
      <c r="S1457" s="57" t="str">
        <f t="shared" si="2"/>
        <v>138 - North American 1927 (Mexico)</v>
      </c>
    </row>
    <row r="1458" spans="4:19">
      <c r="D1458" s="57" t="s">
        <v>607</v>
      </c>
      <c r="G1458" s="88">
        <v>139</v>
      </c>
      <c r="H1458" s="146" t="s">
        <v>274</v>
      </c>
      <c r="I1458" s="147"/>
      <c r="J1458" s="147"/>
      <c r="K1458" s="147"/>
      <c r="L1458" s="147"/>
      <c r="M1458" s="148"/>
      <c r="N1458" s="146" t="s">
        <v>275</v>
      </c>
      <c r="O1458" s="147"/>
      <c r="P1458" s="147"/>
      <c r="Q1458" s="148"/>
      <c r="S1458" s="57" t="str">
        <f t="shared" si="2"/>
        <v>139 - North American 1983 (Alaska (Excluding Aleutian lds))</v>
      </c>
    </row>
    <row r="1459" spans="4:19">
      <c r="D1459" s="57" t="s">
        <v>608</v>
      </c>
      <c r="G1459" s="87">
        <v>140</v>
      </c>
      <c r="H1459" s="149" t="s">
        <v>274</v>
      </c>
      <c r="I1459" s="150"/>
      <c r="J1459" s="150"/>
      <c r="K1459" s="150"/>
      <c r="L1459" s="150"/>
      <c r="M1459" s="151"/>
      <c r="N1459" s="149" t="s">
        <v>276</v>
      </c>
      <c r="O1459" s="150"/>
      <c r="P1459" s="150"/>
      <c r="Q1459" s="151"/>
      <c r="S1459" s="57" t="str">
        <f t="shared" si="2"/>
        <v>140 - North American 1983 (Aleutian lds)</v>
      </c>
    </row>
    <row r="1460" spans="4:19">
      <c r="D1460" s="57" t="s">
        <v>609</v>
      </c>
      <c r="G1460" s="88">
        <v>141</v>
      </c>
      <c r="H1460" s="146" t="s">
        <v>274</v>
      </c>
      <c r="I1460" s="147"/>
      <c r="J1460" s="147"/>
      <c r="K1460" s="147"/>
      <c r="L1460" s="147"/>
      <c r="M1460" s="148"/>
      <c r="N1460" s="146" t="s">
        <v>277</v>
      </c>
      <c r="O1460" s="147"/>
      <c r="P1460" s="147"/>
      <c r="Q1460" s="148"/>
      <c r="S1460" s="57" t="str">
        <f t="shared" si="2"/>
        <v>141 - North American 1983 (Canada)</v>
      </c>
    </row>
    <row r="1461" spans="4:19">
      <c r="D1461" s="57" t="s">
        <v>610</v>
      </c>
      <c r="G1461" s="87">
        <v>142</v>
      </c>
      <c r="H1461" s="149" t="s">
        <v>274</v>
      </c>
      <c r="I1461" s="150"/>
      <c r="J1461" s="150"/>
      <c r="K1461" s="150"/>
      <c r="L1461" s="150"/>
      <c r="M1461" s="151"/>
      <c r="N1461" s="149" t="s">
        <v>365</v>
      </c>
      <c r="O1461" s="150"/>
      <c r="P1461" s="150"/>
      <c r="Q1461" s="151"/>
      <c r="S1461" s="57" t="str">
        <f t="shared" si="2"/>
        <v>142 - North American 1983 (Conus)</v>
      </c>
    </row>
    <row r="1462" spans="4:19">
      <c r="D1462" s="57" t="s">
        <v>611</v>
      </c>
      <c r="G1462" s="88">
        <v>143</v>
      </c>
      <c r="H1462" s="146" t="s">
        <v>274</v>
      </c>
      <c r="I1462" s="147"/>
      <c r="J1462" s="147"/>
      <c r="K1462" s="147"/>
      <c r="L1462" s="147"/>
      <c r="M1462" s="148"/>
      <c r="N1462" s="146" t="s">
        <v>366</v>
      </c>
      <c r="O1462" s="147"/>
      <c r="P1462" s="147"/>
      <c r="Q1462" s="148"/>
      <c r="S1462" s="57" t="str">
        <f t="shared" si="2"/>
        <v>143 - North American 1983 (Hawaii)</v>
      </c>
    </row>
    <row r="1463" spans="4:19">
      <c r="D1463" s="57" t="s">
        <v>612</v>
      </c>
      <c r="G1463" s="87">
        <v>144</v>
      </c>
      <c r="H1463" s="149" t="s">
        <v>274</v>
      </c>
      <c r="I1463" s="150"/>
      <c r="J1463" s="150"/>
      <c r="K1463" s="150"/>
      <c r="L1463" s="150"/>
      <c r="M1463" s="151"/>
      <c r="N1463" s="149" t="s">
        <v>367</v>
      </c>
      <c r="O1463" s="150"/>
      <c r="P1463" s="150"/>
      <c r="Q1463" s="151"/>
      <c r="S1463" s="57" t="str">
        <f t="shared" si="2"/>
        <v>144 - North American 1983 (Mexico, Central America)</v>
      </c>
    </row>
    <row r="1464" spans="4:19">
      <c r="D1464" s="57" t="s">
        <v>613</v>
      </c>
      <c r="G1464" s="88">
        <v>145</v>
      </c>
      <c r="H1464" s="146" t="s">
        <v>368</v>
      </c>
      <c r="I1464" s="147"/>
      <c r="J1464" s="147"/>
      <c r="K1464" s="147"/>
      <c r="L1464" s="147"/>
      <c r="M1464" s="148"/>
      <c r="N1464" s="146" t="s">
        <v>369</v>
      </c>
      <c r="O1464" s="147"/>
      <c r="P1464" s="147"/>
      <c r="Q1464" s="148"/>
      <c r="S1464" s="57" t="str">
        <f t="shared" si="2"/>
        <v>145 - North Sahara 1959 (Algeria)</v>
      </c>
    </row>
    <row r="1465" spans="4:19">
      <c r="D1465" s="57" t="s">
        <v>614</v>
      </c>
      <c r="G1465" s="87">
        <v>146</v>
      </c>
      <c r="H1465" s="149" t="s">
        <v>370</v>
      </c>
      <c r="I1465" s="150"/>
      <c r="J1465" s="150"/>
      <c r="K1465" s="150"/>
      <c r="L1465" s="150"/>
      <c r="M1465" s="151"/>
      <c r="N1465" s="149" t="s">
        <v>371</v>
      </c>
      <c r="O1465" s="150"/>
      <c r="P1465" s="150"/>
      <c r="Q1465" s="151"/>
      <c r="S1465" s="57" t="str">
        <f t="shared" si="2"/>
        <v>146 - Observatorio Meteorologico 1939 (Azores (Corvo and Flores Islands))</v>
      </c>
    </row>
    <row r="1466" spans="4:19">
      <c r="D1466" s="57" t="s">
        <v>615</v>
      </c>
      <c r="G1466" s="88">
        <v>147</v>
      </c>
      <c r="H1466" s="146" t="s">
        <v>372</v>
      </c>
      <c r="I1466" s="147"/>
      <c r="J1466" s="147"/>
      <c r="K1466" s="147"/>
      <c r="L1466" s="147"/>
      <c r="M1466" s="148"/>
      <c r="N1466" s="146" t="s">
        <v>244</v>
      </c>
      <c r="O1466" s="147"/>
      <c r="P1466" s="147"/>
      <c r="Q1466" s="148"/>
      <c r="S1466" s="57" t="str">
        <f t="shared" si="2"/>
        <v>147 - Old Egyptian 1907 (Egypt)</v>
      </c>
    </row>
    <row r="1467" spans="4:19">
      <c r="D1467" s="57" t="s">
        <v>616</v>
      </c>
      <c r="G1467" s="87">
        <v>148</v>
      </c>
      <c r="H1467" s="149" t="s">
        <v>373</v>
      </c>
      <c r="I1467" s="150"/>
      <c r="J1467" s="150"/>
      <c r="K1467" s="150"/>
      <c r="L1467" s="150"/>
      <c r="M1467" s="151"/>
      <c r="N1467" s="149" t="s">
        <v>366</v>
      </c>
      <c r="O1467" s="150"/>
      <c r="P1467" s="150"/>
      <c r="Q1467" s="151"/>
      <c r="S1467" s="57" t="str">
        <f t="shared" si="2"/>
        <v>148 - Old Hawaiian (Hawaii)</v>
      </c>
    </row>
    <row r="1468" spans="4:19">
      <c r="D1468" s="57" t="s">
        <v>617</v>
      </c>
      <c r="G1468" s="88">
        <v>149</v>
      </c>
      <c r="H1468" s="146" t="s">
        <v>373</v>
      </c>
      <c r="I1468" s="147"/>
      <c r="J1468" s="147"/>
      <c r="K1468" s="147"/>
      <c r="L1468" s="147"/>
      <c r="M1468" s="148"/>
      <c r="N1468" s="146" t="s">
        <v>374</v>
      </c>
      <c r="O1468" s="147"/>
      <c r="P1468" s="147"/>
      <c r="Q1468" s="148"/>
      <c r="S1468" s="57" t="str">
        <f t="shared" si="2"/>
        <v>149 - Old Hawaiian (Kauai)</v>
      </c>
    </row>
    <row r="1469" spans="4:19">
      <c r="D1469" s="57" t="s">
        <v>618</v>
      </c>
      <c r="G1469" s="87">
        <v>150</v>
      </c>
      <c r="H1469" s="149" t="s">
        <v>373</v>
      </c>
      <c r="I1469" s="150"/>
      <c r="J1469" s="150"/>
      <c r="K1469" s="150"/>
      <c r="L1469" s="150"/>
      <c r="M1469" s="151"/>
      <c r="N1469" s="149" t="s">
        <v>375</v>
      </c>
      <c r="O1469" s="150"/>
      <c r="P1469" s="150"/>
      <c r="Q1469" s="151"/>
      <c r="S1469" s="57" t="str">
        <f t="shared" si="2"/>
        <v>150 - Old Hawaiian (Maui)</v>
      </c>
    </row>
    <row r="1470" spans="4:19">
      <c r="D1470" s="57" t="s">
        <v>619</v>
      </c>
      <c r="G1470" s="88">
        <v>151</v>
      </c>
      <c r="H1470" s="146" t="s">
        <v>373</v>
      </c>
      <c r="I1470" s="147"/>
      <c r="J1470" s="147"/>
      <c r="K1470" s="147"/>
      <c r="L1470" s="147"/>
      <c r="M1470" s="148"/>
      <c r="N1470" s="146" t="s">
        <v>376</v>
      </c>
      <c r="O1470" s="147"/>
      <c r="P1470" s="147"/>
      <c r="Q1470" s="148"/>
      <c r="S1470" s="57" t="str">
        <f t="shared" si="2"/>
        <v>151 - Old Hawaiian (Mean For Hawaii, Kauai, Maui, Oahu)</v>
      </c>
    </row>
    <row r="1471" spans="4:19">
      <c r="D1471" s="57" t="s">
        <v>620</v>
      </c>
      <c r="G1471" s="87">
        <v>152</v>
      </c>
      <c r="H1471" s="149" t="s">
        <v>373</v>
      </c>
      <c r="I1471" s="150"/>
      <c r="J1471" s="150"/>
      <c r="K1471" s="150"/>
      <c r="L1471" s="150"/>
      <c r="M1471" s="151"/>
      <c r="N1471" s="149" t="s">
        <v>377</v>
      </c>
      <c r="O1471" s="150"/>
      <c r="P1471" s="150"/>
      <c r="Q1471" s="151"/>
      <c r="S1471" s="57" t="str">
        <f t="shared" si="2"/>
        <v>152 - Old Hawaiian (Oahu)</v>
      </c>
    </row>
    <row r="1472" spans="4:19">
      <c r="D1472" s="57" t="s">
        <v>621</v>
      </c>
      <c r="G1472" s="88">
        <v>153</v>
      </c>
      <c r="H1472" s="146" t="s">
        <v>378</v>
      </c>
      <c r="I1472" s="147"/>
      <c r="J1472" s="147"/>
      <c r="K1472" s="147"/>
      <c r="L1472" s="147"/>
      <c r="M1472" s="148"/>
      <c r="N1472" s="146" t="s">
        <v>378</v>
      </c>
      <c r="O1472" s="147"/>
      <c r="P1472" s="147"/>
      <c r="Q1472" s="148"/>
      <c r="S1472" s="57" t="str">
        <f t="shared" si="2"/>
        <v>153 - Oman (Oman)</v>
      </c>
    </row>
    <row r="1473" spans="4:19">
      <c r="D1473" s="57" t="s">
        <v>622</v>
      </c>
      <c r="G1473" s="87">
        <v>154</v>
      </c>
      <c r="H1473" s="149" t="s">
        <v>379</v>
      </c>
      <c r="I1473" s="150"/>
      <c r="J1473" s="150"/>
      <c r="K1473" s="150"/>
      <c r="L1473" s="150"/>
      <c r="M1473" s="151"/>
      <c r="N1473" s="149" t="s">
        <v>380</v>
      </c>
      <c r="O1473" s="150"/>
      <c r="P1473" s="150"/>
      <c r="Q1473" s="151"/>
      <c r="S1473" s="57" t="str">
        <f t="shared" si="2"/>
        <v>154 - Ordnance Survey Great Britain 1936 (England)</v>
      </c>
    </row>
    <row r="1474" spans="4:19">
      <c r="D1474" s="57" t="s">
        <v>623</v>
      </c>
      <c r="G1474" s="88">
        <v>155</v>
      </c>
      <c r="H1474" s="146" t="s">
        <v>379</v>
      </c>
      <c r="I1474" s="147"/>
      <c r="J1474" s="147"/>
      <c r="K1474" s="147"/>
      <c r="L1474" s="147"/>
      <c r="M1474" s="148"/>
      <c r="N1474" s="146" t="s">
        <v>381</v>
      </c>
      <c r="O1474" s="147"/>
      <c r="P1474" s="147"/>
      <c r="Q1474" s="148"/>
      <c r="S1474" s="57" t="str">
        <f t="shared" si="2"/>
        <v>155 - Ordnance Survey Great Britain 1936 (England, Isle of Man, Wales)</v>
      </c>
    </row>
    <row r="1475" spans="4:19">
      <c r="D1475" s="57" t="s">
        <v>624</v>
      </c>
      <c r="G1475" s="87">
        <v>156</v>
      </c>
      <c r="H1475" s="149" t="s">
        <v>379</v>
      </c>
      <c r="I1475" s="150"/>
      <c r="J1475" s="150"/>
      <c r="K1475" s="150"/>
      <c r="L1475" s="150"/>
      <c r="M1475" s="151"/>
      <c r="N1475" s="157" t="s">
        <v>382</v>
      </c>
      <c r="O1475" s="158"/>
      <c r="P1475" s="158"/>
      <c r="Q1475" s="159"/>
      <c r="S1475" s="57" t="str">
        <f t="shared" si="2"/>
        <v>156 - Ordnance Survey Great Britain 1936 (Mean For England, Isle of Man, Scotland,
Shetland Island, Wales)</v>
      </c>
    </row>
    <row r="1476" spans="4:19">
      <c r="D1476" s="57" t="s">
        <v>625</v>
      </c>
      <c r="G1476" s="88">
        <v>157</v>
      </c>
      <c r="H1476" s="146" t="s">
        <v>379</v>
      </c>
      <c r="I1476" s="147"/>
      <c r="J1476" s="147"/>
      <c r="K1476" s="147"/>
      <c r="L1476" s="147"/>
      <c r="M1476" s="148"/>
      <c r="N1476" s="146" t="s">
        <v>383</v>
      </c>
      <c r="O1476" s="147"/>
      <c r="P1476" s="147"/>
      <c r="Q1476" s="148"/>
      <c r="S1476" s="57" t="str">
        <f t="shared" si="2"/>
        <v>157 - Ordnance Survey Great Britain 1936 (Scotland, Shetland Islands)</v>
      </c>
    </row>
    <row r="1477" spans="4:19">
      <c r="D1477" s="57" t="s">
        <v>626</v>
      </c>
      <c r="G1477" s="87">
        <v>158</v>
      </c>
      <c r="H1477" s="149" t="s">
        <v>379</v>
      </c>
      <c r="I1477" s="150"/>
      <c r="J1477" s="150"/>
      <c r="K1477" s="150"/>
      <c r="L1477" s="150"/>
      <c r="M1477" s="151"/>
      <c r="N1477" s="149" t="s">
        <v>384</v>
      </c>
      <c r="O1477" s="150"/>
      <c r="P1477" s="150"/>
      <c r="Q1477" s="151"/>
      <c r="S1477" s="57" t="str">
        <f t="shared" si="2"/>
        <v>158 - Ordnance Survey Great Britain 1936 (Wales)</v>
      </c>
    </row>
    <row r="1478" spans="4:19">
      <c r="D1478" s="57" t="s">
        <v>627</v>
      </c>
      <c r="G1478" s="88">
        <v>159</v>
      </c>
      <c r="H1478" s="146" t="s">
        <v>385</v>
      </c>
      <c r="I1478" s="147"/>
      <c r="J1478" s="147"/>
      <c r="K1478" s="147"/>
      <c r="L1478" s="147"/>
      <c r="M1478" s="148"/>
      <c r="N1478" s="146" t="s">
        <v>386</v>
      </c>
      <c r="O1478" s="147"/>
      <c r="P1478" s="147"/>
      <c r="Q1478" s="148"/>
      <c r="S1478" s="57" t="str">
        <f t="shared" si="2"/>
        <v>159 - Pico de las Nieves (Canary Islands)</v>
      </c>
    </row>
    <row r="1479" spans="4:19">
      <c r="D1479" s="57" t="s">
        <v>628</v>
      </c>
      <c r="G1479" s="87">
        <v>160</v>
      </c>
      <c r="H1479" s="149" t="s">
        <v>387</v>
      </c>
      <c r="I1479" s="150"/>
      <c r="J1479" s="150"/>
      <c r="K1479" s="150"/>
      <c r="L1479" s="150"/>
      <c r="M1479" s="151"/>
      <c r="N1479" s="149" t="s">
        <v>388</v>
      </c>
      <c r="O1479" s="150"/>
      <c r="P1479" s="150"/>
      <c r="Q1479" s="151"/>
      <c r="S1479" s="57" t="str">
        <f t="shared" si="2"/>
        <v>160 - Pitcairn Astro 1967 (Pitcairn Island)</v>
      </c>
    </row>
    <row r="1480" spans="4:19">
      <c r="D1480" s="57" t="s">
        <v>629</v>
      </c>
      <c r="G1480" s="88">
        <v>161</v>
      </c>
      <c r="H1480" s="146" t="s">
        <v>389</v>
      </c>
      <c r="I1480" s="147"/>
      <c r="J1480" s="147"/>
      <c r="K1480" s="147"/>
      <c r="L1480" s="147"/>
      <c r="M1480" s="148"/>
      <c r="N1480" s="146" t="s">
        <v>390</v>
      </c>
      <c r="O1480" s="147"/>
      <c r="P1480" s="147"/>
      <c r="Q1480" s="148"/>
      <c r="S1480" s="57" t="str">
        <f t="shared" si="2"/>
        <v>161 - Point 58 (Mean For Burkina Faso and Niger)</v>
      </c>
    </row>
    <row r="1481" spans="4:19">
      <c r="D1481" s="57" t="s">
        <v>630</v>
      </c>
      <c r="G1481" s="87">
        <v>162</v>
      </c>
      <c r="H1481" s="149" t="s">
        <v>391</v>
      </c>
      <c r="I1481" s="150"/>
      <c r="J1481" s="150"/>
      <c r="K1481" s="150"/>
      <c r="L1481" s="150"/>
      <c r="M1481" s="151"/>
      <c r="N1481" s="149" t="s">
        <v>392</v>
      </c>
      <c r="O1481" s="150"/>
      <c r="P1481" s="150"/>
      <c r="Q1481" s="151"/>
      <c r="S1481" s="57" t="str">
        <f t="shared" si="2"/>
        <v>162 - Pointe Noire 1948 (Congo)</v>
      </c>
    </row>
    <row r="1482" spans="4:19">
      <c r="D1482" s="57" t="s">
        <v>631</v>
      </c>
      <c r="G1482" s="88">
        <v>163</v>
      </c>
      <c r="H1482" s="146" t="s">
        <v>393</v>
      </c>
      <c r="I1482" s="147"/>
      <c r="J1482" s="147"/>
      <c r="K1482" s="147"/>
      <c r="L1482" s="147"/>
      <c r="M1482" s="148"/>
      <c r="N1482" s="146" t="s">
        <v>394</v>
      </c>
      <c r="O1482" s="147"/>
      <c r="P1482" s="147"/>
      <c r="Q1482" s="148"/>
      <c r="S1482" s="57" t="str">
        <f t="shared" si="2"/>
        <v>163 - Porto Santo 1936 (Porto Santo, Maderia Islands)</v>
      </c>
    </row>
    <row r="1483" spans="4:19">
      <c r="D1483" s="57" t="s">
        <v>632</v>
      </c>
      <c r="G1483" s="87">
        <v>164</v>
      </c>
      <c r="H1483" s="149" t="s">
        <v>395</v>
      </c>
      <c r="I1483" s="150"/>
      <c r="J1483" s="150"/>
      <c r="K1483" s="150"/>
      <c r="L1483" s="150"/>
      <c r="M1483" s="151"/>
      <c r="N1483" s="149" t="s">
        <v>396</v>
      </c>
      <c r="O1483" s="150"/>
      <c r="P1483" s="150"/>
      <c r="Q1483" s="151"/>
      <c r="S1483" s="57" t="str">
        <f t="shared" si="2"/>
        <v>164 - Provisional South American 1956 (Bolovia)</v>
      </c>
    </row>
    <row r="1484" spans="4:19">
      <c r="D1484" s="57" t="s">
        <v>633</v>
      </c>
      <c r="G1484" s="88">
        <v>165</v>
      </c>
      <c r="H1484" s="146" t="s">
        <v>395</v>
      </c>
      <c r="I1484" s="147"/>
      <c r="J1484" s="147"/>
      <c r="K1484" s="147"/>
      <c r="L1484" s="147"/>
      <c r="M1484" s="148"/>
      <c r="N1484" s="146" t="s">
        <v>397</v>
      </c>
      <c r="O1484" s="147"/>
      <c r="P1484" s="147"/>
      <c r="Q1484" s="148"/>
      <c r="S1484" s="57" t="str">
        <f t="shared" si="2"/>
        <v>165 - Provisional South American 1956 (Chile (Northern Near 19 deg S))</v>
      </c>
    </row>
    <row r="1485" spans="4:19">
      <c r="D1485" s="57" t="s">
        <v>634</v>
      </c>
      <c r="G1485" s="87">
        <v>166</v>
      </c>
      <c r="H1485" s="149" t="s">
        <v>395</v>
      </c>
      <c r="I1485" s="150"/>
      <c r="J1485" s="150"/>
      <c r="K1485" s="150"/>
      <c r="L1485" s="150"/>
      <c r="M1485" s="151"/>
      <c r="N1485" s="149" t="s">
        <v>398</v>
      </c>
      <c r="O1485" s="150"/>
      <c r="P1485" s="150"/>
      <c r="Q1485" s="151"/>
      <c r="S1485" s="57" t="str">
        <f t="shared" si="2"/>
        <v>166 - Provisional South American 1956 (Chile (Southern Near 43 deg S))</v>
      </c>
    </row>
    <row r="1486" spans="4:19">
      <c r="D1486" s="57" t="s">
        <v>635</v>
      </c>
      <c r="G1486" s="88">
        <v>167</v>
      </c>
      <c r="H1486" s="146" t="s">
        <v>395</v>
      </c>
      <c r="I1486" s="147"/>
      <c r="J1486" s="147"/>
      <c r="K1486" s="147"/>
      <c r="L1486" s="147"/>
      <c r="M1486" s="148"/>
      <c r="N1486" s="146" t="s">
        <v>209</v>
      </c>
      <c r="O1486" s="147"/>
      <c r="P1486" s="147"/>
      <c r="Q1486" s="148"/>
      <c r="S1486" s="57" t="str">
        <f t="shared" si="2"/>
        <v>167 - Provisional South American 1956 (Colombia)</v>
      </c>
    </row>
    <row r="1487" spans="4:19">
      <c r="D1487" s="57" t="s">
        <v>636</v>
      </c>
      <c r="G1487" s="87">
        <v>168</v>
      </c>
      <c r="H1487" s="149" t="s">
        <v>395</v>
      </c>
      <c r="I1487" s="150"/>
      <c r="J1487" s="150"/>
      <c r="K1487" s="150"/>
      <c r="L1487" s="150"/>
      <c r="M1487" s="151"/>
      <c r="N1487" s="149" t="s">
        <v>399</v>
      </c>
      <c r="O1487" s="150"/>
      <c r="P1487" s="150"/>
      <c r="Q1487" s="151"/>
      <c r="S1487" s="57" t="str">
        <f t="shared" si="2"/>
        <v>168 - Provisional South American 1956 (Ecuador)</v>
      </c>
    </row>
    <row r="1488" spans="4:19">
      <c r="D1488" s="57" t="s">
        <v>637</v>
      </c>
      <c r="G1488" s="88">
        <v>169</v>
      </c>
      <c r="H1488" s="146" t="s">
        <v>395</v>
      </c>
      <c r="I1488" s="147"/>
      <c r="J1488" s="147"/>
      <c r="K1488" s="147"/>
      <c r="L1488" s="147"/>
      <c r="M1488" s="148"/>
      <c r="N1488" s="146" t="s">
        <v>400</v>
      </c>
      <c r="O1488" s="147"/>
      <c r="P1488" s="147"/>
      <c r="Q1488" s="148"/>
      <c r="S1488" s="57" t="str">
        <f t="shared" si="2"/>
        <v>169 - Provisional South American 1956 (Guyana)</v>
      </c>
    </row>
    <row r="1489" spans="4:19">
      <c r="D1489" s="57" t="s">
        <v>638</v>
      </c>
      <c r="G1489" s="87">
        <v>170</v>
      </c>
      <c r="H1489" s="149" t="s">
        <v>395</v>
      </c>
      <c r="I1489" s="150"/>
      <c r="J1489" s="150"/>
      <c r="K1489" s="150"/>
      <c r="L1489" s="150"/>
      <c r="M1489" s="151"/>
      <c r="N1489" s="157" t="s">
        <v>401</v>
      </c>
      <c r="O1489" s="158"/>
      <c r="P1489" s="158"/>
      <c r="Q1489" s="159"/>
      <c r="S1489" s="57" t="str">
        <f t="shared" si="2"/>
        <v>170 - Provisional South American 1956 (Mean For Bolivia Chile, Colombia,
Ecuador, Guyana, Peru, Venezuela)</v>
      </c>
    </row>
    <row r="1490" spans="4:19">
      <c r="D1490" s="57" t="s">
        <v>639</v>
      </c>
      <c r="G1490" s="88">
        <v>171</v>
      </c>
      <c r="H1490" s="146" t="s">
        <v>395</v>
      </c>
      <c r="I1490" s="147"/>
      <c r="J1490" s="147"/>
      <c r="K1490" s="147"/>
      <c r="L1490" s="147"/>
      <c r="M1490" s="148"/>
      <c r="N1490" s="146" t="s">
        <v>402</v>
      </c>
      <c r="O1490" s="147"/>
      <c r="P1490" s="147"/>
      <c r="Q1490" s="148"/>
      <c r="S1490" s="57" t="str">
        <f t="shared" si="2"/>
        <v>171 - Provisional South American 1956 (Peru)</v>
      </c>
    </row>
    <row r="1491" spans="4:19">
      <c r="D1491" s="57" t="s">
        <v>640</v>
      </c>
      <c r="G1491" s="87">
        <v>172</v>
      </c>
      <c r="H1491" s="149" t="s">
        <v>395</v>
      </c>
      <c r="I1491" s="150"/>
      <c r="J1491" s="150"/>
      <c r="K1491" s="150"/>
      <c r="L1491" s="150"/>
      <c r="M1491" s="151"/>
      <c r="N1491" s="149" t="s">
        <v>403</v>
      </c>
      <c r="O1491" s="150"/>
      <c r="P1491" s="150"/>
      <c r="Q1491" s="151"/>
      <c r="S1491" s="57" t="str">
        <f t="shared" si="2"/>
        <v>172 - Provisional South American 1956 (Venezuela)</v>
      </c>
    </row>
    <row r="1492" spans="4:19">
      <c r="D1492" s="57" t="s">
        <v>641</v>
      </c>
      <c r="G1492" s="88">
        <v>173</v>
      </c>
      <c r="H1492" s="146" t="s">
        <v>404</v>
      </c>
      <c r="I1492" s="147"/>
      <c r="J1492" s="147"/>
      <c r="K1492" s="147"/>
      <c r="L1492" s="147"/>
      <c r="M1492" s="148"/>
      <c r="N1492" s="146" t="s">
        <v>405</v>
      </c>
      <c r="O1492" s="147"/>
      <c r="P1492" s="147"/>
      <c r="Q1492" s="148"/>
      <c r="S1492" s="57" t="str">
        <f t="shared" si="2"/>
        <v>173 - Provisional South Chilean 1963 (Chile (Near 53 deg S) (Hito XVIII))</v>
      </c>
    </row>
    <row r="1493" spans="4:19">
      <c r="D1493" s="57" t="s">
        <v>642</v>
      </c>
      <c r="G1493" s="87">
        <v>174</v>
      </c>
      <c r="H1493" s="149" t="s">
        <v>406</v>
      </c>
      <c r="I1493" s="150"/>
      <c r="J1493" s="150"/>
      <c r="K1493" s="150"/>
      <c r="L1493" s="150"/>
      <c r="M1493" s="151"/>
      <c r="N1493" s="149" t="s">
        <v>407</v>
      </c>
      <c r="O1493" s="150"/>
      <c r="P1493" s="150"/>
      <c r="Q1493" s="151"/>
      <c r="S1493" s="57" t="str">
        <f t="shared" si="2"/>
        <v>174 - Puerto Rico (Puerto Rico, Virgin Islands)</v>
      </c>
    </row>
    <row r="1494" spans="4:19">
      <c r="D1494" s="57" t="s">
        <v>643</v>
      </c>
      <c r="G1494" s="88">
        <v>175</v>
      </c>
      <c r="H1494" s="146" t="s">
        <v>408</v>
      </c>
      <c r="I1494" s="147"/>
      <c r="J1494" s="147"/>
      <c r="K1494" s="147"/>
      <c r="L1494" s="147"/>
      <c r="M1494" s="148"/>
      <c r="N1494" s="146" t="s">
        <v>409</v>
      </c>
      <c r="O1494" s="147"/>
      <c r="P1494" s="147"/>
      <c r="Q1494" s="148"/>
      <c r="S1494" s="57" t="str">
        <f t="shared" si="2"/>
        <v>175 - Pulkovo 1942 (Russia)</v>
      </c>
    </row>
    <row r="1495" spans="4:19">
      <c r="D1495" s="57" t="s">
        <v>644</v>
      </c>
      <c r="G1495" s="87">
        <v>176</v>
      </c>
      <c r="H1495" s="149" t="s">
        <v>410</v>
      </c>
      <c r="I1495" s="150"/>
      <c r="J1495" s="150"/>
      <c r="K1495" s="150"/>
      <c r="L1495" s="150"/>
      <c r="M1495" s="151"/>
      <c r="N1495" s="149" t="s">
        <v>411</v>
      </c>
      <c r="O1495" s="150"/>
      <c r="P1495" s="150"/>
      <c r="Q1495" s="151"/>
      <c r="S1495" s="57" t="str">
        <f t="shared" si="2"/>
        <v>176 - Qatar National (Qatar)</v>
      </c>
    </row>
    <row r="1496" spans="4:19">
      <c r="D1496" s="57" t="s">
        <v>645</v>
      </c>
      <c r="G1496" s="88">
        <v>177</v>
      </c>
      <c r="H1496" s="146" t="s">
        <v>412</v>
      </c>
      <c r="I1496" s="147"/>
      <c r="J1496" s="147"/>
      <c r="K1496" s="147"/>
      <c r="L1496" s="147"/>
      <c r="M1496" s="148"/>
      <c r="N1496" s="146" t="s">
        <v>413</v>
      </c>
      <c r="O1496" s="147"/>
      <c r="P1496" s="147"/>
      <c r="Q1496" s="148"/>
      <c r="S1496" s="57" t="str">
        <f t="shared" si="2"/>
        <v>177 - Qornoq (Greenland (South))</v>
      </c>
    </row>
    <row r="1497" spans="4:19">
      <c r="D1497" s="57" t="s">
        <v>646</v>
      </c>
      <c r="G1497" s="87">
        <v>178</v>
      </c>
      <c r="H1497" s="149" t="s">
        <v>414</v>
      </c>
      <c r="I1497" s="150"/>
      <c r="J1497" s="150"/>
      <c r="K1497" s="150"/>
      <c r="L1497" s="150"/>
      <c r="M1497" s="151"/>
      <c r="N1497" s="149" t="s">
        <v>415</v>
      </c>
      <c r="O1497" s="150"/>
      <c r="P1497" s="150"/>
      <c r="Q1497" s="151"/>
      <c r="S1497" s="57" t="str">
        <f t="shared" si="2"/>
        <v>178 - Reunion (Mascarene Island)</v>
      </c>
    </row>
    <row r="1498" spans="4:19">
      <c r="D1498" s="57" t="s">
        <v>647</v>
      </c>
      <c r="G1498" s="88">
        <v>179</v>
      </c>
      <c r="H1498" s="146" t="s">
        <v>416</v>
      </c>
      <c r="I1498" s="147"/>
      <c r="J1498" s="147"/>
      <c r="K1498" s="147"/>
      <c r="L1498" s="147"/>
      <c r="M1498" s="148"/>
      <c r="N1498" s="146" t="s">
        <v>250</v>
      </c>
      <c r="O1498" s="147"/>
      <c r="P1498" s="147"/>
      <c r="Q1498" s="148"/>
      <c r="S1498" s="57" t="str">
        <f t="shared" si="2"/>
        <v>179 - Rome 1940 (Italy (Sardinia))</v>
      </c>
    </row>
    <row r="1499" spans="4:19">
      <c r="D1499" s="57" t="s">
        <v>648</v>
      </c>
      <c r="G1499" s="87">
        <v>180</v>
      </c>
      <c r="H1499" s="149" t="s">
        <v>417</v>
      </c>
      <c r="I1499" s="150"/>
      <c r="J1499" s="150"/>
      <c r="K1499" s="150"/>
      <c r="L1499" s="150"/>
      <c r="M1499" s="151"/>
      <c r="N1499" s="149" t="s">
        <v>418</v>
      </c>
      <c r="O1499" s="150"/>
      <c r="P1499" s="150"/>
      <c r="Q1499" s="151"/>
      <c r="S1499" s="57" t="str">
        <f t="shared" si="2"/>
        <v>180 - S-42 (Pulkovo 1942) (Hungary)</v>
      </c>
    </row>
    <row r="1500" spans="4:19">
      <c r="D1500" s="57" t="s">
        <v>649</v>
      </c>
      <c r="G1500" s="88">
        <v>181</v>
      </c>
      <c r="H1500" s="146" t="s">
        <v>417</v>
      </c>
      <c r="I1500" s="147"/>
      <c r="J1500" s="147"/>
      <c r="K1500" s="147"/>
      <c r="L1500" s="147"/>
      <c r="M1500" s="148"/>
      <c r="N1500" s="146" t="s">
        <v>419</v>
      </c>
      <c r="O1500" s="147"/>
      <c r="P1500" s="147"/>
      <c r="Q1500" s="148"/>
      <c r="S1500" s="57" t="str">
        <f t="shared" si="2"/>
        <v>181 - S-42 (Pulkovo 1942) (Poland)</v>
      </c>
    </row>
    <row r="1501" spans="4:19">
      <c r="D1501" s="57" t="s">
        <v>650</v>
      </c>
      <c r="G1501" s="87">
        <v>182</v>
      </c>
      <c r="H1501" s="149" t="s">
        <v>417</v>
      </c>
      <c r="I1501" s="150"/>
      <c r="J1501" s="150"/>
      <c r="K1501" s="150"/>
      <c r="L1501" s="150"/>
      <c r="M1501" s="151"/>
      <c r="N1501" s="149" t="s">
        <v>420</v>
      </c>
      <c r="O1501" s="150"/>
      <c r="P1501" s="150"/>
      <c r="Q1501" s="151"/>
      <c r="S1501" s="57" t="str">
        <f t="shared" si="2"/>
        <v>182 - S-42 (Pulkovo 1942) (Czechoslavakia)</v>
      </c>
    </row>
    <row r="1502" spans="4:19">
      <c r="D1502" s="57" t="s">
        <v>651</v>
      </c>
      <c r="G1502" s="88">
        <v>183</v>
      </c>
      <c r="H1502" s="146" t="s">
        <v>417</v>
      </c>
      <c r="I1502" s="147"/>
      <c r="J1502" s="147"/>
      <c r="K1502" s="147"/>
      <c r="L1502" s="147"/>
      <c r="M1502" s="148"/>
      <c r="N1502" s="146" t="s">
        <v>421</v>
      </c>
      <c r="O1502" s="147"/>
      <c r="P1502" s="147"/>
      <c r="Q1502" s="148"/>
      <c r="S1502" s="57" t="str">
        <f t="shared" si="2"/>
        <v>183 - S-42 (Pulkovo 1942) (Lativa)</v>
      </c>
    </row>
    <row r="1503" spans="4:19">
      <c r="D1503" s="57" t="s">
        <v>652</v>
      </c>
      <c r="G1503" s="87">
        <v>184</v>
      </c>
      <c r="H1503" s="149" t="s">
        <v>417</v>
      </c>
      <c r="I1503" s="150"/>
      <c r="J1503" s="150"/>
      <c r="K1503" s="150"/>
      <c r="L1503" s="150"/>
      <c r="M1503" s="151"/>
      <c r="N1503" s="149" t="s">
        <v>422</v>
      </c>
      <c r="O1503" s="150"/>
      <c r="P1503" s="150"/>
      <c r="Q1503" s="151"/>
      <c r="S1503" s="57" t="str">
        <f t="shared" si="2"/>
        <v>184 - S-42 (Pulkovo 1942) (Kazakhstan)</v>
      </c>
    </row>
    <row r="1504" spans="4:19">
      <c r="D1504" s="57" t="s">
        <v>653</v>
      </c>
      <c r="G1504" s="88">
        <v>185</v>
      </c>
      <c r="H1504" s="146" t="s">
        <v>417</v>
      </c>
      <c r="I1504" s="147"/>
      <c r="J1504" s="147"/>
      <c r="K1504" s="147"/>
      <c r="L1504" s="147"/>
      <c r="M1504" s="148"/>
      <c r="N1504" s="146" t="s">
        <v>423</v>
      </c>
      <c r="O1504" s="147"/>
      <c r="P1504" s="147"/>
      <c r="Q1504" s="148"/>
      <c r="S1504" s="57" t="str">
        <f t="shared" si="2"/>
        <v>185 - S-42 (Pulkovo 1942) (Albania)</v>
      </c>
    </row>
    <row r="1505" spans="4:19">
      <c r="D1505" s="57" t="s">
        <v>654</v>
      </c>
      <c r="G1505" s="87">
        <v>186</v>
      </c>
      <c r="H1505" s="149" t="s">
        <v>417</v>
      </c>
      <c r="I1505" s="150"/>
      <c r="J1505" s="150"/>
      <c r="K1505" s="150"/>
      <c r="L1505" s="150"/>
      <c r="M1505" s="151"/>
      <c r="N1505" s="149" t="s">
        <v>424</v>
      </c>
      <c r="O1505" s="150"/>
      <c r="P1505" s="150"/>
      <c r="Q1505" s="151"/>
      <c r="S1505" s="57" t="str">
        <f t="shared" si="2"/>
        <v>186 - S-42 (Pulkovo 1942) (Romania)</v>
      </c>
    </row>
    <row r="1506" spans="4:19">
      <c r="D1506" s="57" t="s">
        <v>655</v>
      </c>
      <c r="G1506" s="88">
        <v>187</v>
      </c>
      <c r="H1506" s="146" t="s">
        <v>425</v>
      </c>
      <c r="I1506" s="147"/>
      <c r="J1506" s="147"/>
      <c r="K1506" s="147"/>
      <c r="L1506" s="147"/>
      <c r="M1506" s="148"/>
      <c r="N1506" s="146" t="s">
        <v>426</v>
      </c>
      <c r="O1506" s="147"/>
      <c r="P1506" s="147"/>
      <c r="Q1506" s="148"/>
      <c r="S1506" s="57" t="str">
        <f t="shared" si="2"/>
        <v>187 - S-JTSK (Czechoslavakia (Prior 1 Jan 1993))</v>
      </c>
    </row>
    <row r="1507" spans="4:19">
      <c r="D1507" s="57" t="s">
        <v>656</v>
      </c>
      <c r="G1507" s="87">
        <v>188</v>
      </c>
      <c r="H1507" s="149" t="s">
        <v>427</v>
      </c>
      <c r="I1507" s="150"/>
      <c r="J1507" s="150"/>
      <c r="K1507" s="150"/>
      <c r="L1507" s="150"/>
      <c r="M1507" s="151"/>
      <c r="N1507" s="149" t="s">
        <v>428</v>
      </c>
      <c r="O1507" s="150"/>
      <c r="P1507" s="150"/>
      <c r="Q1507" s="151"/>
      <c r="S1507" s="57" t="str">
        <f t="shared" si="2"/>
        <v>188 - Santo (Dos) 1965 (Espirito Santo Island)</v>
      </c>
    </row>
    <row r="1508" spans="4:19">
      <c r="D1508" s="57" t="s">
        <v>657</v>
      </c>
      <c r="G1508" s="88">
        <v>189</v>
      </c>
      <c r="H1508" s="146" t="s">
        <v>429</v>
      </c>
      <c r="I1508" s="147"/>
      <c r="J1508" s="147"/>
      <c r="K1508" s="147"/>
      <c r="L1508" s="147"/>
      <c r="M1508" s="148"/>
      <c r="N1508" s="146" t="s">
        <v>430</v>
      </c>
      <c r="O1508" s="147"/>
      <c r="P1508" s="147"/>
      <c r="Q1508" s="148"/>
      <c r="S1508" s="57" t="str">
        <f t="shared" si="2"/>
        <v>189 - Sao Braz (Azores (Sao Miguel, Santa Maria lds))</v>
      </c>
    </row>
    <row r="1509" spans="4:19">
      <c r="D1509" s="57" t="s">
        <v>658</v>
      </c>
      <c r="G1509" s="87">
        <v>190</v>
      </c>
      <c r="H1509" s="149" t="s">
        <v>431</v>
      </c>
      <c r="I1509" s="150"/>
      <c r="J1509" s="150"/>
      <c r="K1509" s="150"/>
      <c r="L1509" s="150"/>
      <c r="M1509" s="151"/>
      <c r="N1509" s="149" t="s">
        <v>432</v>
      </c>
      <c r="O1509" s="150"/>
      <c r="P1509" s="150"/>
      <c r="Q1509" s="151"/>
      <c r="S1509" s="57" t="str">
        <f t="shared" si="2"/>
        <v>190 - Sapper Hill 1943 (East Falkland Island)</v>
      </c>
    </row>
    <row r="1510" spans="4:19">
      <c r="D1510" s="57" t="s">
        <v>659</v>
      </c>
      <c r="G1510" s="88">
        <v>191</v>
      </c>
      <c r="H1510" s="146" t="s">
        <v>433</v>
      </c>
      <c r="I1510" s="147"/>
      <c r="J1510" s="147"/>
      <c r="K1510" s="147"/>
      <c r="L1510" s="147"/>
      <c r="M1510" s="148"/>
      <c r="N1510" s="146" t="s">
        <v>434</v>
      </c>
      <c r="O1510" s="147"/>
      <c r="P1510" s="147"/>
      <c r="Q1510" s="148"/>
      <c r="S1510" s="57" t="str">
        <f t="shared" si="2"/>
        <v>191 - Schwarzeck (Namibia)</v>
      </c>
    </row>
    <row r="1511" spans="4:19">
      <c r="D1511" s="57" t="s">
        <v>660</v>
      </c>
      <c r="G1511" s="87">
        <v>192</v>
      </c>
      <c r="H1511" s="149" t="s">
        <v>435</v>
      </c>
      <c r="I1511" s="150"/>
      <c r="J1511" s="150"/>
      <c r="K1511" s="150"/>
      <c r="L1511" s="150"/>
      <c r="M1511" s="151"/>
      <c r="N1511" s="149" t="s">
        <v>436</v>
      </c>
      <c r="O1511" s="150"/>
      <c r="P1511" s="150"/>
      <c r="Q1511" s="151"/>
      <c r="S1511" s="57" t="str">
        <f t="shared" si="2"/>
        <v>192 - Selvagem Grande 1938 (Salvage Islands)</v>
      </c>
    </row>
    <row r="1512" spans="4:19">
      <c r="D1512" s="57" t="s">
        <v>661</v>
      </c>
      <c r="G1512" s="88">
        <v>193</v>
      </c>
      <c r="H1512" s="146" t="s">
        <v>437</v>
      </c>
      <c r="I1512" s="147"/>
      <c r="J1512" s="147"/>
      <c r="K1512" s="147"/>
      <c r="L1512" s="147"/>
      <c r="M1512" s="148"/>
      <c r="N1512" s="146" t="s">
        <v>438</v>
      </c>
      <c r="O1512" s="147"/>
      <c r="P1512" s="147"/>
      <c r="Q1512" s="148"/>
      <c r="S1512" s="57" t="str">
        <f t="shared" ref="S1512:S1541" si="3">G1512 &amp; " - " &amp; H1512 &amp; " (" &amp; N1512 &amp; ")"</f>
        <v>193 - Sierra Leone 1960 (Sierra Leone)</v>
      </c>
    </row>
    <row r="1513" spans="4:19">
      <c r="D1513" s="57" t="s">
        <v>662</v>
      </c>
      <c r="G1513" s="87">
        <v>194</v>
      </c>
      <c r="H1513" s="149" t="s">
        <v>439</v>
      </c>
      <c r="I1513" s="150"/>
      <c r="J1513" s="150"/>
      <c r="K1513" s="150"/>
      <c r="L1513" s="150"/>
      <c r="M1513" s="151"/>
      <c r="N1513" s="149" t="s">
        <v>215</v>
      </c>
      <c r="O1513" s="150"/>
      <c r="P1513" s="150"/>
      <c r="Q1513" s="151"/>
      <c r="S1513" s="57" t="str">
        <f t="shared" si="3"/>
        <v>194 - South American 1969 (Argentina)</v>
      </c>
    </row>
    <row r="1514" spans="4:19">
      <c r="D1514" s="57" t="s">
        <v>663</v>
      </c>
      <c r="G1514" s="88">
        <v>195</v>
      </c>
      <c r="H1514" s="146" t="s">
        <v>439</v>
      </c>
      <c r="I1514" s="147"/>
      <c r="J1514" s="147"/>
      <c r="K1514" s="147"/>
      <c r="L1514" s="147"/>
      <c r="M1514" s="148"/>
      <c r="N1514" s="146" t="s">
        <v>440</v>
      </c>
      <c r="O1514" s="147"/>
      <c r="P1514" s="147"/>
      <c r="Q1514" s="148"/>
      <c r="S1514" s="57" t="str">
        <f t="shared" si="3"/>
        <v>195 - South American 1969 (Bolivia)</v>
      </c>
    </row>
    <row r="1515" spans="4:19">
      <c r="D1515" s="57" t="s">
        <v>664</v>
      </c>
      <c r="G1515" s="87">
        <v>196</v>
      </c>
      <c r="H1515" s="149" t="s">
        <v>439</v>
      </c>
      <c r="I1515" s="150"/>
      <c r="J1515" s="150"/>
      <c r="K1515" s="150"/>
      <c r="L1515" s="150"/>
      <c r="M1515" s="151"/>
      <c r="N1515" s="149" t="s">
        <v>441</v>
      </c>
      <c r="O1515" s="150"/>
      <c r="P1515" s="150"/>
      <c r="Q1515" s="151"/>
      <c r="S1515" s="57" t="str">
        <f t="shared" si="3"/>
        <v>196 - South American 1969 (Brazial)</v>
      </c>
    </row>
    <row r="1516" spans="4:19">
      <c r="D1516" s="57" t="s">
        <v>665</v>
      </c>
      <c r="G1516" s="88">
        <v>197</v>
      </c>
      <c r="H1516" s="146" t="s">
        <v>439</v>
      </c>
      <c r="I1516" s="147"/>
      <c r="J1516" s="147"/>
      <c r="K1516" s="147"/>
      <c r="L1516" s="147"/>
      <c r="M1516" s="148"/>
      <c r="N1516" s="146" t="s">
        <v>442</v>
      </c>
      <c r="O1516" s="147"/>
      <c r="P1516" s="147"/>
      <c r="Q1516" s="148"/>
      <c r="S1516" s="57" t="str">
        <f t="shared" si="3"/>
        <v>197 - South American 1969 (Chile)</v>
      </c>
    </row>
    <row r="1517" spans="4:19">
      <c r="D1517" s="57" t="s">
        <v>666</v>
      </c>
      <c r="G1517" s="87">
        <v>198</v>
      </c>
      <c r="H1517" s="149" t="s">
        <v>439</v>
      </c>
      <c r="I1517" s="150"/>
      <c r="J1517" s="150"/>
      <c r="K1517" s="150"/>
      <c r="L1517" s="150"/>
      <c r="M1517" s="151"/>
      <c r="N1517" s="149" t="s">
        <v>209</v>
      </c>
      <c r="O1517" s="150"/>
      <c r="P1517" s="150"/>
      <c r="Q1517" s="151"/>
      <c r="S1517" s="57" t="str">
        <f t="shared" si="3"/>
        <v>198 - South American 1969 (Colombia)</v>
      </c>
    </row>
    <row r="1518" spans="4:19">
      <c r="D1518" s="57" t="s">
        <v>667</v>
      </c>
      <c r="G1518" s="88">
        <v>199</v>
      </c>
      <c r="H1518" s="146" t="s">
        <v>439</v>
      </c>
      <c r="I1518" s="147"/>
      <c r="J1518" s="147"/>
      <c r="K1518" s="147"/>
      <c r="L1518" s="147"/>
      <c r="M1518" s="148"/>
      <c r="N1518" s="146" t="s">
        <v>399</v>
      </c>
      <c r="O1518" s="147"/>
      <c r="P1518" s="147"/>
      <c r="Q1518" s="148"/>
      <c r="S1518" s="57" t="str">
        <f t="shared" si="3"/>
        <v>199 - South American 1969 (Ecuador)</v>
      </c>
    </row>
    <row r="1519" spans="4:19">
      <c r="D1519" s="57" t="s">
        <v>668</v>
      </c>
      <c r="G1519" s="87">
        <v>200</v>
      </c>
      <c r="H1519" s="149" t="s">
        <v>439</v>
      </c>
      <c r="I1519" s="150"/>
      <c r="J1519" s="150"/>
      <c r="K1519" s="150"/>
      <c r="L1519" s="150"/>
      <c r="M1519" s="151"/>
      <c r="N1519" s="149" t="s">
        <v>443</v>
      </c>
      <c r="O1519" s="150"/>
      <c r="P1519" s="150"/>
      <c r="Q1519" s="151"/>
      <c r="S1519" s="57" t="str">
        <f t="shared" si="3"/>
        <v>200 - South American 1969 (Ecuador (Baltra, Galapagos))</v>
      </c>
    </row>
    <row r="1520" spans="4:19">
      <c r="D1520" s="57" t="s">
        <v>669</v>
      </c>
      <c r="G1520" s="88">
        <v>201</v>
      </c>
      <c r="H1520" s="146" t="s">
        <v>439</v>
      </c>
      <c r="I1520" s="147"/>
      <c r="J1520" s="147"/>
      <c r="K1520" s="147"/>
      <c r="L1520" s="147"/>
      <c r="M1520" s="148"/>
      <c r="N1520" s="146" t="s">
        <v>400</v>
      </c>
      <c r="O1520" s="147"/>
      <c r="P1520" s="147"/>
      <c r="Q1520" s="148"/>
      <c r="S1520" s="57" t="str">
        <f t="shared" si="3"/>
        <v>201 - South American 1969 (Guyana)</v>
      </c>
    </row>
    <row r="1521" spans="4:19">
      <c r="D1521" s="57" t="s">
        <v>670</v>
      </c>
      <c r="G1521" s="87">
        <v>202</v>
      </c>
      <c r="H1521" s="149" t="s">
        <v>439</v>
      </c>
      <c r="I1521" s="150"/>
      <c r="J1521" s="150"/>
      <c r="K1521" s="150"/>
      <c r="L1521" s="150"/>
      <c r="M1521" s="151"/>
      <c r="N1521" s="157" t="s">
        <v>444</v>
      </c>
      <c r="O1521" s="158"/>
      <c r="P1521" s="158"/>
      <c r="Q1521" s="159"/>
      <c r="S1521" s="57" t="str">
        <f t="shared" si="3"/>
        <v>202 - South American 1969 (Mean For Argentina, Bolivia, Brazil, Chile Colombia, Ecuador, Guyana, Paraguay,
Peru, Trinidad and Tobage, Venezuela)</v>
      </c>
    </row>
    <row r="1522" spans="4:19">
      <c r="D1522" s="57" t="s">
        <v>671</v>
      </c>
      <c r="G1522" s="88">
        <v>203</v>
      </c>
      <c r="H1522" s="146" t="s">
        <v>439</v>
      </c>
      <c r="I1522" s="147"/>
      <c r="J1522" s="147"/>
      <c r="K1522" s="147"/>
      <c r="L1522" s="147"/>
      <c r="M1522" s="148"/>
      <c r="N1522" s="146" t="s">
        <v>227</v>
      </c>
      <c r="O1522" s="147"/>
      <c r="P1522" s="147"/>
      <c r="Q1522" s="148"/>
      <c r="S1522" s="57" t="str">
        <f t="shared" si="3"/>
        <v>203 - South American 1969 (Paraguay)</v>
      </c>
    </row>
    <row r="1523" spans="4:19">
      <c r="D1523" s="57" t="s">
        <v>672</v>
      </c>
      <c r="G1523" s="87">
        <v>204</v>
      </c>
      <c r="H1523" s="149" t="s">
        <v>439</v>
      </c>
      <c r="I1523" s="150"/>
      <c r="J1523" s="150"/>
      <c r="K1523" s="150"/>
      <c r="L1523" s="150"/>
      <c r="M1523" s="151"/>
      <c r="N1523" s="149" t="s">
        <v>402</v>
      </c>
      <c r="O1523" s="150"/>
      <c r="P1523" s="150"/>
      <c r="Q1523" s="151"/>
      <c r="S1523" s="57" t="str">
        <f t="shared" si="3"/>
        <v>204 - South American 1969 (Peru)</v>
      </c>
    </row>
    <row r="1524" spans="4:19">
      <c r="D1524" s="57" t="s">
        <v>673</v>
      </c>
      <c r="G1524" s="88">
        <v>205</v>
      </c>
      <c r="H1524" s="146" t="s">
        <v>439</v>
      </c>
      <c r="I1524" s="147"/>
      <c r="J1524" s="147"/>
      <c r="K1524" s="147"/>
      <c r="L1524" s="147"/>
      <c r="M1524" s="148"/>
      <c r="N1524" s="146" t="s">
        <v>362</v>
      </c>
      <c r="O1524" s="147"/>
      <c r="P1524" s="147"/>
      <c r="Q1524" s="148"/>
      <c r="S1524" s="57" t="str">
        <f t="shared" si="3"/>
        <v>205 - South American 1969 (Trinidad and Tobago)</v>
      </c>
    </row>
    <row r="1525" spans="4:19">
      <c r="D1525" s="57" t="s">
        <v>674</v>
      </c>
      <c r="G1525" s="87">
        <v>206</v>
      </c>
      <c r="H1525" s="149" t="s">
        <v>439</v>
      </c>
      <c r="I1525" s="150"/>
      <c r="J1525" s="150"/>
      <c r="K1525" s="150"/>
      <c r="L1525" s="150"/>
      <c r="M1525" s="151"/>
      <c r="N1525" s="149" t="s">
        <v>403</v>
      </c>
      <c r="O1525" s="150"/>
      <c r="P1525" s="150"/>
      <c r="Q1525" s="151"/>
      <c r="S1525" s="57" t="str">
        <f t="shared" si="3"/>
        <v>206 - South American 1969 (Venezuela)</v>
      </c>
    </row>
    <row r="1526" spans="4:19">
      <c r="D1526" s="57" t="s">
        <v>675</v>
      </c>
      <c r="G1526" s="88">
        <v>207</v>
      </c>
      <c r="H1526" s="146" t="s">
        <v>445</v>
      </c>
      <c r="I1526" s="147"/>
      <c r="J1526" s="147"/>
      <c r="K1526" s="147"/>
      <c r="L1526" s="147"/>
      <c r="M1526" s="148"/>
      <c r="N1526" s="146" t="s">
        <v>446</v>
      </c>
      <c r="O1526" s="147"/>
      <c r="P1526" s="147"/>
      <c r="Q1526" s="148"/>
      <c r="S1526" s="57" t="str">
        <f t="shared" si="3"/>
        <v>207 - South Asia (Singapore)</v>
      </c>
    </row>
    <row r="1527" spans="4:19">
      <c r="D1527" s="57" t="s">
        <v>676</v>
      </c>
      <c r="G1527" s="87">
        <v>208</v>
      </c>
      <c r="H1527" s="149" t="s">
        <v>447</v>
      </c>
      <c r="I1527" s="150"/>
      <c r="J1527" s="150"/>
      <c r="K1527" s="150"/>
      <c r="L1527" s="150"/>
      <c r="M1527" s="151"/>
      <c r="N1527" s="149" t="s">
        <v>448</v>
      </c>
      <c r="O1527" s="150"/>
      <c r="P1527" s="150"/>
      <c r="Q1527" s="151"/>
      <c r="S1527" s="57" t="str">
        <f t="shared" si="3"/>
        <v>208 - Tananarive Observatory 1925 (Madagascar)</v>
      </c>
    </row>
    <row r="1528" spans="4:19">
      <c r="D1528" s="57" t="s">
        <v>677</v>
      </c>
      <c r="G1528" s="88">
        <v>209</v>
      </c>
      <c r="H1528" s="146" t="s">
        <v>449</v>
      </c>
      <c r="I1528" s="147"/>
      <c r="J1528" s="147"/>
      <c r="K1528" s="147"/>
      <c r="L1528" s="147"/>
      <c r="M1528" s="148"/>
      <c r="N1528" s="146" t="s">
        <v>450</v>
      </c>
      <c r="O1528" s="147"/>
      <c r="P1528" s="147"/>
      <c r="Q1528" s="148"/>
      <c r="S1528" s="57" t="str">
        <f t="shared" si="3"/>
        <v>209 - Timbalai 1948 (Brunei, E Malaysia (Sabah Sarawak))</v>
      </c>
    </row>
    <row r="1529" spans="4:19">
      <c r="D1529" s="57" t="s">
        <v>678</v>
      </c>
      <c r="G1529" s="87">
        <v>210</v>
      </c>
      <c r="H1529" s="149" t="s">
        <v>451</v>
      </c>
      <c r="I1529" s="150"/>
      <c r="J1529" s="150"/>
      <c r="K1529" s="150"/>
      <c r="L1529" s="150"/>
      <c r="M1529" s="151"/>
      <c r="N1529" s="149" t="s">
        <v>149</v>
      </c>
      <c r="O1529" s="150"/>
      <c r="P1529" s="150"/>
      <c r="Q1529" s="151"/>
      <c r="S1529" s="57" t="str">
        <f t="shared" si="3"/>
        <v>210 - Tokyo (Japan)</v>
      </c>
    </row>
    <row r="1530" spans="4:19">
      <c r="D1530" s="57" t="s">
        <v>679</v>
      </c>
      <c r="G1530" s="88">
        <v>211</v>
      </c>
      <c r="H1530" s="146" t="s">
        <v>451</v>
      </c>
      <c r="I1530" s="147"/>
      <c r="J1530" s="147"/>
      <c r="K1530" s="147"/>
      <c r="L1530" s="147"/>
      <c r="M1530" s="148"/>
      <c r="N1530" s="146" t="s">
        <v>151</v>
      </c>
      <c r="O1530" s="147"/>
      <c r="P1530" s="147"/>
      <c r="Q1530" s="148"/>
      <c r="S1530" s="57" t="str">
        <f t="shared" si="3"/>
        <v>211 - Tokyo (Mean For Japan, South Korea, Okinawa)</v>
      </c>
    </row>
    <row r="1531" spans="4:19">
      <c r="D1531" s="57" t="s">
        <v>680</v>
      </c>
      <c r="G1531" s="87">
        <v>212</v>
      </c>
      <c r="H1531" s="149" t="s">
        <v>451</v>
      </c>
      <c r="I1531" s="150"/>
      <c r="J1531" s="150"/>
      <c r="K1531" s="150"/>
      <c r="L1531" s="150"/>
      <c r="M1531" s="151"/>
      <c r="N1531" s="149" t="s">
        <v>452</v>
      </c>
      <c r="O1531" s="150"/>
      <c r="P1531" s="150"/>
      <c r="Q1531" s="151"/>
      <c r="S1531" s="57" t="str">
        <f t="shared" si="3"/>
        <v>212 - Tokyo (Okinawa)</v>
      </c>
    </row>
    <row r="1532" spans="4:19">
      <c r="D1532" s="57" t="s">
        <v>681</v>
      </c>
      <c r="G1532" s="88">
        <v>213</v>
      </c>
      <c r="H1532" s="146" t="s">
        <v>451</v>
      </c>
      <c r="I1532" s="147"/>
      <c r="J1532" s="147"/>
      <c r="K1532" s="147"/>
      <c r="L1532" s="147"/>
      <c r="M1532" s="148"/>
      <c r="N1532" s="146" t="s">
        <v>334</v>
      </c>
      <c r="O1532" s="147"/>
      <c r="P1532" s="147"/>
      <c r="Q1532" s="148"/>
      <c r="S1532" s="57" t="str">
        <f t="shared" si="3"/>
        <v>213 - Tokyo (South Korea)</v>
      </c>
    </row>
    <row r="1533" spans="4:19">
      <c r="D1533" s="57" t="s">
        <v>682</v>
      </c>
      <c r="G1533" s="87">
        <v>214</v>
      </c>
      <c r="H1533" s="149" t="s">
        <v>453</v>
      </c>
      <c r="I1533" s="150"/>
      <c r="J1533" s="150"/>
      <c r="K1533" s="150"/>
      <c r="L1533" s="150"/>
      <c r="M1533" s="151"/>
      <c r="N1533" s="149" t="s">
        <v>454</v>
      </c>
      <c r="O1533" s="150"/>
      <c r="P1533" s="150"/>
      <c r="Q1533" s="151"/>
      <c r="S1533" s="57" t="str">
        <f t="shared" si="3"/>
        <v>214 - Tristan Astro 1968 (Tristan Da Cunha)</v>
      </c>
    </row>
    <row r="1534" spans="4:19">
      <c r="D1534" s="57" t="s">
        <v>683</v>
      </c>
      <c r="G1534" s="88">
        <v>215</v>
      </c>
      <c r="H1534" s="146" t="s">
        <v>455</v>
      </c>
      <c r="I1534" s="147"/>
      <c r="J1534" s="147"/>
      <c r="K1534" s="147"/>
      <c r="L1534" s="147"/>
      <c r="M1534" s="148"/>
      <c r="N1534" s="146" t="s">
        <v>456</v>
      </c>
      <c r="O1534" s="147"/>
      <c r="P1534" s="147"/>
      <c r="Q1534" s="148"/>
      <c r="S1534" s="57" t="str">
        <f t="shared" si="3"/>
        <v>215 - Viti Levu 1916 (Fiji (Viti Levu Island))</v>
      </c>
    </row>
    <row r="1535" spans="4:19">
      <c r="D1535" s="57" t="s">
        <v>684</v>
      </c>
      <c r="G1535" s="87">
        <v>216</v>
      </c>
      <c r="H1535" s="149" t="s">
        <v>457</v>
      </c>
      <c r="I1535" s="150"/>
      <c r="J1535" s="150"/>
      <c r="K1535" s="150"/>
      <c r="L1535" s="150"/>
      <c r="M1535" s="151"/>
      <c r="N1535" s="149" t="s">
        <v>369</v>
      </c>
      <c r="O1535" s="150"/>
      <c r="P1535" s="150"/>
      <c r="Q1535" s="151"/>
      <c r="S1535" s="57" t="str">
        <f t="shared" si="3"/>
        <v>216 - Voirol 1960 (Algeria)</v>
      </c>
    </row>
    <row r="1536" spans="4:19">
      <c r="D1536" s="57" t="s">
        <v>685</v>
      </c>
      <c r="G1536" s="88">
        <v>217</v>
      </c>
      <c r="H1536" s="146" t="s">
        <v>458</v>
      </c>
      <c r="I1536" s="147"/>
      <c r="J1536" s="147"/>
      <c r="K1536" s="147"/>
      <c r="L1536" s="147"/>
      <c r="M1536" s="148"/>
      <c r="N1536" s="146" t="s">
        <v>459</v>
      </c>
      <c r="O1536" s="147"/>
      <c r="P1536" s="147"/>
      <c r="Q1536" s="148"/>
      <c r="S1536" s="57" t="str">
        <f t="shared" si="3"/>
        <v>217 - Wake Island Astro 1952 (Wake Atoll)</v>
      </c>
    </row>
    <row r="1537" spans="4:19">
      <c r="D1537" s="57" t="s">
        <v>686</v>
      </c>
      <c r="G1537" s="87">
        <v>218</v>
      </c>
      <c r="H1537" s="149" t="s">
        <v>460</v>
      </c>
      <c r="I1537" s="150"/>
      <c r="J1537" s="150"/>
      <c r="K1537" s="150"/>
      <c r="L1537" s="150"/>
      <c r="M1537" s="151"/>
      <c r="N1537" s="149" t="s">
        <v>461</v>
      </c>
      <c r="O1537" s="150"/>
      <c r="P1537" s="150"/>
      <c r="Q1537" s="151"/>
      <c r="S1537" s="57" t="str">
        <f t="shared" si="3"/>
        <v>218 - Wake-Eniwetok 1960 (Marshall Islands)</v>
      </c>
    </row>
    <row r="1538" spans="4:19">
      <c r="D1538" s="57" t="s">
        <v>687</v>
      </c>
      <c r="G1538" s="88">
        <v>219</v>
      </c>
      <c r="H1538" s="146" t="s">
        <v>462</v>
      </c>
      <c r="I1538" s="147"/>
      <c r="J1538" s="147"/>
      <c r="K1538" s="147"/>
      <c r="L1538" s="147"/>
      <c r="M1538" s="148"/>
      <c r="N1538" s="146" t="s">
        <v>463</v>
      </c>
      <c r="O1538" s="147"/>
      <c r="P1538" s="147"/>
      <c r="Q1538" s="148"/>
      <c r="S1538" s="57" t="str">
        <f t="shared" si="3"/>
        <v>219 - WGS 1972 (Global Definition)</v>
      </c>
    </row>
    <row r="1539" spans="4:19">
      <c r="D1539" s="57" t="s">
        <v>688</v>
      </c>
      <c r="G1539" s="87">
        <v>220</v>
      </c>
      <c r="H1539" s="149" t="s">
        <v>464</v>
      </c>
      <c r="I1539" s="150"/>
      <c r="J1539" s="150"/>
      <c r="K1539" s="150"/>
      <c r="L1539" s="150"/>
      <c r="M1539" s="151"/>
      <c r="N1539" s="149" t="s">
        <v>463</v>
      </c>
      <c r="O1539" s="150"/>
      <c r="P1539" s="150"/>
      <c r="Q1539" s="151"/>
      <c r="S1539" s="57" t="str">
        <f t="shared" si="3"/>
        <v>220 - WGS 1984 (Global Definition)</v>
      </c>
    </row>
    <row r="1540" spans="4:19">
      <c r="D1540" s="57" t="s">
        <v>689</v>
      </c>
      <c r="G1540" s="88">
        <v>221</v>
      </c>
      <c r="H1540" s="146" t="s">
        <v>465</v>
      </c>
      <c r="I1540" s="147"/>
      <c r="J1540" s="147"/>
      <c r="K1540" s="147"/>
      <c r="L1540" s="147"/>
      <c r="M1540" s="148"/>
      <c r="N1540" s="146" t="s">
        <v>466</v>
      </c>
      <c r="O1540" s="147"/>
      <c r="P1540" s="147"/>
      <c r="Q1540" s="148"/>
      <c r="S1540" s="57" t="str">
        <f t="shared" si="3"/>
        <v>221 - Yacare (Uruguay)</v>
      </c>
    </row>
    <row r="1541" spans="4:19">
      <c r="D1541" s="57" t="s">
        <v>690</v>
      </c>
      <c r="G1541" s="87">
        <v>222</v>
      </c>
      <c r="H1541" s="149" t="s">
        <v>467</v>
      </c>
      <c r="I1541" s="150"/>
      <c r="J1541" s="150"/>
      <c r="K1541" s="150"/>
      <c r="L1541" s="150"/>
      <c r="M1541" s="151"/>
      <c r="N1541" s="149" t="s">
        <v>468</v>
      </c>
      <c r="O1541" s="150"/>
      <c r="P1541" s="150"/>
      <c r="Q1541" s="151"/>
      <c r="S1541" s="57" t="str">
        <f t="shared" si="3"/>
        <v>222 - Zanderij (Suriname)</v>
      </c>
    </row>
    <row r="1542" spans="4:19">
      <c r="S1542" s="57" t="str">
        <f t="shared" ref="S1542:S1544" si="4">G1542 &amp; " (" &amp; M1542 &amp; ")"</f>
        <v xml:space="preserve"> ()</v>
      </c>
    </row>
    <row r="1543" spans="4:19">
      <c r="S1543" s="57" t="str">
        <f t="shared" si="4"/>
        <v xml:space="preserve"> ()</v>
      </c>
    </row>
    <row r="1544" spans="4:19">
      <c r="S1544" s="57" t="str">
        <f t="shared" si="4"/>
        <v xml:space="preserve"> ()</v>
      </c>
    </row>
  </sheetData>
  <mergeCells count="573">
    <mergeCell ref="O5:P5"/>
    <mergeCell ref="B192:P194"/>
    <mergeCell ref="B195:P197"/>
    <mergeCell ref="F33:G33"/>
    <mergeCell ref="F19:G19"/>
    <mergeCell ref="F36:G36"/>
    <mergeCell ref="F39:G39"/>
    <mergeCell ref="F42:G42"/>
    <mergeCell ref="H42:I42"/>
    <mergeCell ref="F29:P29"/>
    <mergeCell ref="F32:P32"/>
    <mergeCell ref="F41:P41"/>
    <mergeCell ref="F44:I45"/>
    <mergeCell ref="F49:P49"/>
    <mergeCell ref="F52:I52"/>
    <mergeCell ref="B94:P94"/>
    <mergeCell ref="B95:P99"/>
    <mergeCell ref="B85:D85"/>
    <mergeCell ref="B89:D89"/>
    <mergeCell ref="M85:P85"/>
    <mergeCell ref="B103:P104"/>
    <mergeCell ref="B101:P101"/>
    <mergeCell ref="C27:D27"/>
    <mergeCell ref="F62:O62"/>
    <mergeCell ref="F64:O64"/>
    <mergeCell ref="F30:G30"/>
    <mergeCell ref="C29:D30"/>
    <mergeCell ref="C41:D41"/>
    <mergeCell ref="C32:D32"/>
    <mergeCell ref="F63:P63"/>
    <mergeCell ref="G50:H50"/>
    <mergeCell ref="G51:H51"/>
    <mergeCell ref="F53:J53"/>
    <mergeCell ref="C47:D47"/>
    <mergeCell ref="F47:G47"/>
    <mergeCell ref="C49:D49"/>
    <mergeCell ref="B60:P60"/>
    <mergeCell ref="M89:P89"/>
    <mergeCell ref="F27:G27"/>
    <mergeCell ref="B116:P123"/>
    <mergeCell ref="B124:P125"/>
    <mergeCell ref="B93:E93"/>
    <mergeCell ref="F72:G72"/>
    <mergeCell ref="F74:O75"/>
    <mergeCell ref="F76:G76"/>
    <mergeCell ref="B201:P201"/>
    <mergeCell ref="E172:G172"/>
    <mergeCell ref="E173:G173"/>
    <mergeCell ref="H169:J169"/>
    <mergeCell ref="H168:J168"/>
    <mergeCell ref="H172:J172"/>
    <mergeCell ref="H171:J171"/>
    <mergeCell ref="H170:J170"/>
    <mergeCell ref="B173:D173"/>
    <mergeCell ref="B174:D174"/>
    <mergeCell ref="B157:B158"/>
    <mergeCell ref="B126:P127"/>
    <mergeCell ref="H167:J167"/>
    <mergeCell ref="C157:C158"/>
    <mergeCell ref="E174:G174"/>
    <mergeCell ref="B168:D168"/>
    <mergeCell ref="F81:O81"/>
    <mergeCell ref="F82:G82"/>
    <mergeCell ref="C6:D6"/>
    <mergeCell ref="C7:D7"/>
    <mergeCell ref="C15:D15"/>
    <mergeCell ref="C44:D45"/>
    <mergeCell ref="B13:P13"/>
    <mergeCell ref="F78:O78"/>
    <mergeCell ref="F79:G79"/>
    <mergeCell ref="F65:G65"/>
    <mergeCell ref="C67:D67"/>
    <mergeCell ref="F67:O67"/>
    <mergeCell ref="F68:G68"/>
    <mergeCell ref="F70:O70"/>
    <mergeCell ref="F71:O71"/>
    <mergeCell ref="C62:D63"/>
    <mergeCell ref="F15:G15"/>
    <mergeCell ref="C23:D23"/>
    <mergeCell ref="C21:D21"/>
    <mergeCell ref="F25:G25"/>
    <mergeCell ref="F23:P24"/>
    <mergeCell ref="F6:H6"/>
    <mergeCell ref="F7:H7"/>
    <mergeCell ref="C17:D17"/>
    <mergeCell ref="B198:P200"/>
    <mergeCell ref="H1326:M1326"/>
    <mergeCell ref="N1326:Q1326"/>
    <mergeCell ref="H1327:M1327"/>
    <mergeCell ref="N1327:Q1327"/>
    <mergeCell ref="B202:P210"/>
    <mergeCell ref="B211:P223"/>
    <mergeCell ref="J91:K91"/>
    <mergeCell ref="J92:K92"/>
    <mergeCell ref="L91:P91"/>
    <mergeCell ref="L92:P92"/>
    <mergeCell ref="B169:D169"/>
    <mergeCell ref="B170:D170"/>
    <mergeCell ref="B171:D171"/>
    <mergeCell ref="B172:D172"/>
    <mergeCell ref="H166:J166"/>
    <mergeCell ref="B166:D167"/>
    <mergeCell ref="B105:P105"/>
    <mergeCell ref="B106:P115"/>
    <mergeCell ref="H1328:M1328"/>
    <mergeCell ref="N1328:Q1328"/>
    <mergeCell ref="H1325:M1325"/>
    <mergeCell ref="N1325:Q1325"/>
    <mergeCell ref="H1319:M1319"/>
    <mergeCell ref="N1319:Q1319"/>
    <mergeCell ref="H1320:M1320"/>
    <mergeCell ref="N1320:Q1320"/>
    <mergeCell ref="H1321:M1321"/>
    <mergeCell ref="N1321:Q1321"/>
    <mergeCell ref="H1322:M1322"/>
    <mergeCell ref="N1322:Q1322"/>
    <mergeCell ref="H1323:M1323"/>
    <mergeCell ref="N1323:Q1323"/>
    <mergeCell ref="H1324:M1324"/>
    <mergeCell ref="N1324:Q1324"/>
    <mergeCell ref="B3:P3"/>
    <mergeCell ref="F18:G18"/>
    <mergeCell ref="B176:P179"/>
    <mergeCell ref="B180:P180"/>
    <mergeCell ref="B181:P185"/>
    <mergeCell ref="B186:P188"/>
    <mergeCell ref="B189:P191"/>
    <mergeCell ref="B140:P143"/>
    <mergeCell ref="B144:P146"/>
    <mergeCell ref="B147:P155"/>
    <mergeCell ref="B156:P156"/>
    <mergeCell ref="B165:P165"/>
    <mergeCell ref="B128:P129"/>
    <mergeCell ref="B130:P131"/>
    <mergeCell ref="B132:P137"/>
    <mergeCell ref="B138:P139"/>
    <mergeCell ref="C12:F12"/>
    <mergeCell ref="H174:J174"/>
    <mergeCell ref="H173:J173"/>
    <mergeCell ref="E166:G167"/>
    <mergeCell ref="E168:G168"/>
    <mergeCell ref="E169:G169"/>
    <mergeCell ref="E170:G170"/>
    <mergeCell ref="E171:G171"/>
    <mergeCell ref="H1332:M1332"/>
    <mergeCell ref="N1332:Q1332"/>
    <mergeCell ref="H1333:M1333"/>
    <mergeCell ref="N1333:Q1333"/>
    <mergeCell ref="H1334:M1334"/>
    <mergeCell ref="N1334:Q1334"/>
    <mergeCell ref="H1329:M1329"/>
    <mergeCell ref="N1329:Q1329"/>
    <mergeCell ref="H1330:M1330"/>
    <mergeCell ref="N1330:Q1330"/>
    <mergeCell ref="H1331:M1331"/>
    <mergeCell ref="N1331:Q1331"/>
    <mergeCell ref="H1338:M1338"/>
    <mergeCell ref="N1338:Q1338"/>
    <mergeCell ref="H1339:M1339"/>
    <mergeCell ref="N1339:Q1339"/>
    <mergeCell ref="H1340:M1340"/>
    <mergeCell ref="N1340:Q1340"/>
    <mergeCell ref="H1335:M1335"/>
    <mergeCell ref="N1335:Q1335"/>
    <mergeCell ref="H1336:M1336"/>
    <mergeCell ref="N1336:Q1336"/>
    <mergeCell ref="H1337:M1337"/>
    <mergeCell ref="N1337:Q1337"/>
    <mergeCell ref="H1344:M1344"/>
    <mergeCell ref="N1344:Q1344"/>
    <mergeCell ref="H1345:M1345"/>
    <mergeCell ref="N1345:Q1345"/>
    <mergeCell ref="H1346:M1346"/>
    <mergeCell ref="N1346:Q1346"/>
    <mergeCell ref="H1341:M1341"/>
    <mergeCell ref="N1341:Q1341"/>
    <mergeCell ref="H1342:M1342"/>
    <mergeCell ref="N1342:Q1342"/>
    <mergeCell ref="H1343:M1343"/>
    <mergeCell ref="N1343:Q1343"/>
    <mergeCell ref="H1350:M1350"/>
    <mergeCell ref="N1350:Q1350"/>
    <mergeCell ref="H1351:M1351"/>
    <mergeCell ref="N1351:Q1351"/>
    <mergeCell ref="H1352:M1352"/>
    <mergeCell ref="N1352:Q1352"/>
    <mergeCell ref="H1347:M1347"/>
    <mergeCell ref="N1347:Q1347"/>
    <mergeCell ref="H1348:M1348"/>
    <mergeCell ref="N1348:Q1348"/>
    <mergeCell ref="H1349:M1349"/>
    <mergeCell ref="N1349:Q1349"/>
    <mergeCell ref="H1356:M1356"/>
    <mergeCell ref="N1356:Q1356"/>
    <mergeCell ref="H1357:M1357"/>
    <mergeCell ref="N1357:Q1357"/>
    <mergeCell ref="H1358:M1358"/>
    <mergeCell ref="N1358:Q1358"/>
    <mergeCell ref="H1353:M1353"/>
    <mergeCell ref="N1353:Q1353"/>
    <mergeCell ref="H1354:M1354"/>
    <mergeCell ref="N1354:Q1354"/>
    <mergeCell ref="H1355:M1355"/>
    <mergeCell ref="N1355:Q1355"/>
    <mergeCell ref="H1362:M1362"/>
    <mergeCell ref="N1362:Q1362"/>
    <mergeCell ref="H1363:M1363"/>
    <mergeCell ref="N1363:Q1363"/>
    <mergeCell ref="H1364:M1364"/>
    <mergeCell ref="N1364:Q1364"/>
    <mergeCell ref="H1359:M1359"/>
    <mergeCell ref="N1359:Q1359"/>
    <mergeCell ref="H1360:M1360"/>
    <mergeCell ref="N1360:Q1360"/>
    <mergeCell ref="H1361:M1361"/>
    <mergeCell ref="N1361:Q1361"/>
    <mergeCell ref="H1368:M1368"/>
    <mergeCell ref="N1368:Q1368"/>
    <mergeCell ref="H1369:M1369"/>
    <mergeCell ref="N1369:Q1369"/>
    <mergeCell ref="H1370:M1370"/>
    <mergeCell ref="N1370:Q1370"/>
    <mergeCell ref="H1365:M1365"/>
    <mergeCell ref="N1365:Q1365"/>
    <mergeCell ref="H1366:M1366"/>
    <mergeCell ref="N1366:Q1366"/>
    <mergeCell ref="H1367:M1367"/>
    <mergeCell ref="N1367:Q1367"/>
    <mergeCell ref="H1374:M1374"/>
    <mergeCell ref="N1374:Q1374"/>
    <mergeCell ref="H1375:M1375"/>
    <mergeCell ref="N1375:Q1375"/>
    <mergeCell ref="H1376:M1376"/>
    <mergeCell ref="N1376:Q1376"/>
    <mergeCell ref="H1371:M1371"/>
    <mergeCell ref="N1371:Q1371"/>
    <mergeCell ref="H1372:M1372"/>
    <mergeCell ref="N1372:Q1372"/>
    <mergeCell ref="H1373:M1373"/>
    <mergeCell ref="N1373:Q1373"/>
    <mergeCell ref="H1381:M1381"/>
    <mergeCell ref="N1381:Q1381"/>
    <mergeCell ref="H1382:M1382"/>
    <mergeCell ref="N1382:Q1382"/>
    <mergeCell ref="H1377:M1377"/>
    <mergeCell ref="N1377:Q1377"/>
    <mergeCell ref="H1378:M1378"/>
    <mergeCell ref="N1378:Q1378"/>
    <mergeCell ref="H1379:M1379"/>
    <mergeCell ref="N1379:Q1379"/>
    <mergeCell ref="H1447:M1447"/>
    <mergeCell ref="N1447:Q1447"/>
    <mergeCell ref="H1448:M1448"/>
    <mergeCell ref="N1448:Q1448"/>
    <mergeCell ref="H1449:M1449"/>
    <mergeCell ref="N1449:Q1449"/>
    <mergeCell ref="H1446:M1446"/>
    <mergeCell ref="N1446:Q1446"/>
    <mergeCell ref="H1389:M1389"/>
    <mergeCell ref="N1389:Q1389"/>
    <mergeCell ref="H1390:M1390"/>
    <mergeCell ref="N1390:Q1390"/>
    <mergeCell ref="H1391:M1391"/>
    <mergeCell ref="N1391:Q1391"/>
    <mergeCell ref="H1392:M1392"/>
    <mergeCell ref="N1392:Q1392"/>
    <mergeCell ref="H1393:M1393"/>
    <mergeCell ref="N1393:Q1393"/>
    <mergeCell ref="H1394:M1394"/>
    <mergeCell ref="N1394:Q1394"/>
    <mergeCell ref="H1399:M1399"/>
    <mergeCell ref="N1399:Q1399"/>
    <mergeCell ref="H1400:M1400"/>
    <mergeCell ref="N1400:Q1400"/>
    <mergeCell ref="H1453:M1453"/>
    <mergeCell ref="N1453:Q1453"/>
    <mergeCell ref="H1454:M1454"/>
    <mergeCell ref="N1454:Q1454"/>
    <mergeCell ref="H1455:M1455"/>
    <mergeCell ref="N1455:Q1455"/>
    <mergeCell ref="H1450:M1450"/>
    <mergeCell ref="N1450:Q1450"/>
    <mergeCell ref="H1451:M1451"/>
    <mergeCell ref="N1451:Q1451"/>
    <mergeCell ref="H1452:M1452"/>
    <mergeCell ref="N1452:Q1452"/>
    <mergeCell ref="H1383:M1383"/>
    <mergeCell ref="N1383:Q1383"/>
    <mergeCell ref="H1384:M1384"/>
    <mergeCell ref="N1384:Q1384"/>
    <mergeCell ref="H1385:M1385"/>
    <mergeCell ref="N1385:Q1385"/>
    <mergeCell ref="H1380:M1380"/>
    <mergeCell ref="N1380:Q1380"/>
    <mergeCell ref="H1404:M1404"/>
    <mergeCell ref="N1404:Q1404"/>
    <mergeCell ref="H1386:M1386"/>
    <mergeCell ref="N1386:Q1386"/>
    <mergeCell ref="H1387:M1387"/>
    <mergeCell ref="N1387:Q1387"/>
    <mergeCell ref="H1388:M1388"/>
    <mergeCell ref="N1388:Q1388"/>
    <mergeCell ref="H1398:M1398"/>
    <mergeCell ref="N1398:Q1398"/>
    <mergeCell ref="H1395:M1395"/>
    <mergeCell ref="N1395:Q1395"/>
    <mergeCell ref="H1396:M1396"/>
    <mergeCell ref="N1396:Q1396"/>
    <mergeCell ref="H1397:M1397"/>
    <mergeCell ref="N1397:Q1397"/>
    <mergeCell ref="H1405:M1405"/>
    <mergeCell ref="N1405:Q1405"/>
    <mergeCell ref="H1406:M1406"/>
    <mergeCell ref="N1406:Q1406"/>
    <mergeCell ref="H1401:M1401"/>
    <mergeCell ref="N1401:Q1401"/>
    <mergeCell ref="H1402:M1402"/>
    <mergeCell ref="N1402:Q1402"/>
    <mergeCell ref="H1403:M1403"/>
    <mergeCell ref="N1403:Q1403"/>
    <mergeCell ref="H1410:M1410"/>
    <mergeCell ref="N1410:Q1410"/>
    <mergeCell ref="H1411:M1411"/>
    <mergeCell ref="N1411:Q1411"/>
    <mergeCell ref="H1412:M1412"/>
    <mergeCell ref="N1412:Q1412"/>
    <mergeCell ref="H1407:M1407"/>
    <mergeCell ref="N1407:Q1407"/>
    <mergeCell ref="H1408:M1408"/>
    <mergeCell ref="N1408:Q1408"/>
    <mergeCell ref="H1409:M1409"/>
    <mergeCell ref="N1409:Q1409"/>
    <mergeCell ref="H1416:M1416"/>
    <mergeCell ref="N1416:Q1416"/>
    <mergeCell ref="H1417:M1417"/>
    <mergeCell ref="N1417:Q1417"/>
    <mergeCell ref="H1418:M1418"/>
    <mergeCell ref="N1418:Q1418"/>
    <mergeCell ref="H1413:M1413"/>
    <mergeCell ref="N1413:Q1413"/>
    <mergeCell ref="H1414:M1414"/>
    <mergeCell ref="N1414:Q1414"/>
    <mergeCell ref="H1415:M1415"/>
    <mergeCell ref="N1415:Q1415"/>
    <mergeCell ref="H1422:M1422"/>
    <mergeCell ref="N1422:Q1422"/>
    <mergeCell ref="H1423:M1423"/>
    <mergeCell ref="N1423:Q1423"/>
    <mergeCell ref="H1424:M1424"/>
    <mergeCell ref="N1424:Q1424"/>
    <mergeCell ref="H1419:M1419"/>
    <mergeCell ref="N1419:Q1419"/>
    <mergeCell ref="H1420:M1420"/>
    <mergeCell ref="N1420:Q1420"/>
    <mergeCell ref="H1421:M1421"/>
    <mergeCell ref="N1421:Q1421"/>
    <mergeCell ref="H1428:M1428"/>
    <mergeCell ref="N1428:Q1428"/>
    <mergeCell ref="H1429:M1429"/>
    <mergeCell ref="N1429:Q1429"/>
    <mergeCell ref="H1430:M1430"/>
    <mergeCell ref="N1430:Q1430"/>
    <mergeCell ref="H1425:M1425"/>
    <mergeCell ref="N1425:Q1425"/>
    <mergeCell ref="H1426:M1426"/>
    <mergeCell ref="N1426:Q1426"/>
    <mergeCell ref="H1427:M1427"/>
    <mergeCell ref="N1427:Q1427"/>
    <mergeCell ref="H1434:M1434"/>
    <mergeCell ref="N1434:Q1434"/>
    <mergeCell ref="H1435:M1435"/>
    <mergeCell ref="N1435:Q1435"/>
    <mergeCell ref="H1436:M1436"/>
    <mergeCell ref="N1436:Q1436"/>
    <mergeCell ref="H1431:M1431"/>
    <mergeCell ref="N1431:Q1431"/>
    <mergeCell ref="H1432:M1432"/>
    <mergeCell ref="N1432:Q1432"/>
    <mergeCell ref="H1433:M1433"/>
    <mergeCell ref="N1433:Q1433"/>
    <mergeCell ref="H1440:M1440"/>
    <mergeCell ref="N1440:Q1440"/>
    <mergeCell ref="H1441:M1441"/>
    <mergeCell ref="N1441:Q1441"/>
    <mergeCell ref="H1442:M1442"/>
    <mergeCell ref="N1442:Q1442"/>
    <mergeCell ref="H1437:M1437"/>
    <mergeCell ref="N1437:Q1437"/>
    <mergeCell ref="H1438:M1438"/>
    <mergeCell ref="N1438:Q1438"/>
    <mergeCell ref="H1439:M1439"/>
    <mergeCell ref="N1439:Q1439"/>
    <mergeCell ref="H1462:M1462"/>
    <mergeCell ref="N1462:Q1462"/>
    <mergeCell ref="H1463:M1463"/>
    <mergeCell ref="N1463:Q1463"/>
    <mergeCell ref="H1464:M1464"/>
    <mergeCell ref="N1464:Q1464"/>
    <mergeCell ref="H1443:M1443"/>
    <mergeCell ref="N1443:Q1443"/>
    <mergeCell ref="H1444:M1444"/>
    <mergeCell ref="N1444:Q1444"/>
    <mergeCell ref="H1445:M1445"/>
    <mergeCell ref="N1445:Q1445"/>
    <mergeCell ref="H1459:M1459"/>
    <mergeCell ref="N1459:Q1459"/>
    <mergeCell ref="H1460:M1460"/>
    <mergeCell ref="N1460:Q1460"/>
    <mergeCell ref="H1461:M1461"/>
    <mergeCell ref="N1461:Q1461"/>
    <mergeCell ref="H1456:M1456"/>
    <mergeCell ref="N1456:Q1456"/>
    <mergeCell ref="H1457:M1457"/>
    <mergeCell ref="N1457:Q1457"/>
    <mergeCell ref="H1458:M1458"/>
    <mergeCell ref="N1458:Q1458"/>
    <mergeCell ref="H1468:M1468"/>
    <mergeCell ref="N1468:Q1468"/>
    <mergeCell ref="H1469:M1469"/>
    <mergeCell ref="N1469:Q1469"/>
    <mergeCell ref="H1470:M1470"/>
    <mergeCell ref="N1470:Q1470"/>
    <mergeCell ref="H1465:M1465"/>
    <mergeCell ref="N1465:Q1465"/>
    <mergeCell ref="H1466:M1466"/>
    <mergeCell ref="N1466:Q1466"/>
    <mergeCell ref="H1467:M1467"/>
    <mergeCell ref="N1467:Q1467"/>
    <mergeCell ref="H1474:M1474"/>
    <mergeCell ref="N1474:Q1474"/>
    <mergeCell ref="H1475:M1475"/>
    <mergeCell ref="N1475:Q1475"/>
    <mergeCell ref="H1476:M1476"/>
    <mergeCell ref="N1476:Q1476"/>
    <mergeCell ref="H1471:M1471"/>
    <mergeCell ref="N1471:Q1471"/>
    <mergeCell ref="H1472:M1472"/>
    <mergeCell ref="N1472:Q1472"/>
    <mergeCell ref="H1473:M1473"/>
    <mergeCell ref="N1473:Q1473"/>
    <mergeCell ref="H1480:M1480"/>
    <mergeCell ref="N1480:Q1480"/>
    <mergeCell ref="H1481:M1481"/>
    <mergeCell ref="N1481:Q1481"/>
    <mergeCell ref="H1482:M1482"/>
    <mergeCell ref="N1482:Q1482"/>
    <mergeCell ref="H1477:M1477"/>
    <mergeCell ref="N1477:Q1477"/>
    <mergeCell ref="H1478:M1478"/>
    <mergeCell ref="N1478:Q1478"/>
    <mergeCell ref="H1479:M1479"/>
    <mergeCell ref="N1479:Q1479"/>
    <mergeCell ref="H1486:M1486"/>
    <mergeCell ref="N1486:Q1486"/>
    <mergeCell ref="H1487:M1487"/>
    <mergeCell ref="N1487:Q1487"/>
    <mergeCell ref="H1488:M1488"/>
    <mergeCell ref="N1488:Q1488"/>
    <mergeCell ref="H1483:M1483"/>
    <mergeCell ref="N1483:Q1483"/>
    <mergeCell ref="H1484:M1484"/>
    <mergeCell ref="N1484:Q1484"/>
    <mergeCell ref="H1485:M1485"/>
    <mergeCell ref="N1485:Q1485"/>
    <mergeCell ref="H1492:M1492"/>
    <mergeCell ref="N1492:Q1492"/>
    <mergeCell ref="H1493:M1493"/>
    <mergeCell ref="N1493:Q1493"/>
    <mergeCell ref="H1494:M1494"/>
    <mergeCell ref="N1494:Q1494"/>
    <mergeCell ref="H1489:M1489"/>
    <mergeCell ref="N1489:Q1489"/>
    <mergeCell ref="H1490:M1490"/>
    <mergeCell ref="N1490:Q1490"/>
    <mergeCell ref="H1491:M1491"/>
    <mergeCell ref="N1491:Q1491"/>
    <mergeCell ref="H1498:M1498"/>
    <mergeCell ref="N1498:Q1498"/>
    <mergeCell ref="H1499:M1499"/>
    <mergeCell ref="N1499:Q1499"/>
    <mergeCell ref="H1500:M1500"/>
    <mergeCell ref="N1500:Q1500"/>
    <mergeCell ref="H1495:M1495"/>
    <mergeCell ref="N1495:Q1495"/>
    <mergeCell ref="H1496:M1496"/>
    <mergeCell ref="N1496:Q1496"/>
    <mergeCell ref="H1497:M1497"/>
    <mergeCell ref="N1497:Q1497"/>
    <mergeCell ref="H1504:M1504"/>
    <mergeCell ref="N1504:Q1504"/>
    <mergeCell ref="H1505:M1505"/>
    <mergeCell ref="N1505:Q1505"/>
    <mergeCell ref="H1506:M1506"/>
    <mergeCell ref="N1506:Q1506"/>
    <mergeCell ref="H1501:M1501"/>
    <mergeCell ref="N1501:Q1501"/>
    <mergeCell ref="H1502:M1502"/>
    <mergeCell ref="N1502:Q1502"/>
    <mergeCell ref="H1503:M1503"/>
    <mergeCell ref="N1503:Q1503"/>
    <mergeCell ref="H1510:M1510"/>
    <mergeCell ref="N1510:Q1510"/>
    <mergeCell ref="H1511:M1511"/>
    <mergeCell ref="N1511:Q1511"/>
    <mergeCell ref="H1512:M1512"/>
    <mergeCell ref="N1512:Q1512"/>
    <mergeCell ref="H1507:M1507"/>
    <mergeCell ref="N1507:Q1507"/>
    <mergeCell ref="H1508:M1508"/>
    <mergeCell ref="N1508:Q1508"/>
    <mergeCell ref="H1509:M1509"/>
    <mergeCell ref="N1509:Q1509"/>
    <mergeCell ref="H1516:M1516"/>
    <mergeCell ref="N1516:Q1516"/>
    <mergeCell ref="H1517:M1517"/>
    <mergeCell ref="N1517:Q1517"/>
    <mergeCell ref="H1518:M1518"/>
    <mergeCell ref="N1518:Q1518"/>
    <mergeCell ref="H1513:M1513"/>
    <mergeCell ref="N1513:Q1513"/>
    <mergeCell ref="H1514:M1514"/>
    <mergeCell ref="N1514:Q1514"/>
    <mergeCell ref="H1515:M1515"/>
    <mergeCell ref="N1515:Q1515"/>
    <mergeCell ref="H1522:M1522"/>
    <mergeCell ref="N1522:Q1522"/>
    <mergeCell ref="H1523:M1523"/>
    <mergeCell ref="N1523:Q1523"/>
    <mergeCell ref="H1524:M1524"/>
    <mergeCell ref="N1524:Q1524"/>
    <mergeCell ref="H1519:M1519"/>
    <mergeCell ref="N1519:Q1519"/>
    <mergeCell ref="H1520:M1520"/>
    <mergeCell ref="N1520:Q1520"/>
    <mergeCell ref="H1521:M1521"/>
    <mergeCell ref="N1521:Q1521"/>
    <mergeCell ref="N1533:Q1533"/>
    <mergeCell ref="H1528:M1528"/>
    <mergeCell ref="N1528:Q1528"/>
    <mergeCell ref="H1529:M1529"/>
    <mergeCell ref="N1529:Q1529"/>
    <mergeCell ref="H1530:M1530"/>
    <mergeCell ref="N1530:Q1530"/>
    <mergeCell ref="H1525:M1525"/>
    <mergeCell ref="N1525:Q1525"/>
    <mergeCell ref="H1526:M1526"/>
    <mergeCell ref="N1526:Q1526"/>
    <mergeCell ref="H1527:M1527"/>
    <mergeCell ref="N1527:Q1527"/>
    <mergeCell ref="H1540:M1540"/>
    <mergeCell ref="N1540:Q1540"/>
    <mergeCell ref="H1541:M1541"/>
    <mergeCell ref="N1541:Q1541"/>
    <mergeCell ref="F21:H21"/>
    <mergeCell ref="I25:J25"/>
    <mergeCell ref="K25:L25"/>
    <mergeCell ref="H1537:M1537"/>
    <mergeCell ref="N1537:Q1537"/>
    <mergeCell ref="H1538:M1538"/>
    <mergeCell ref="N1538:Q1538"/>
    <mergeCell ref="H1539:M1539"/>
    <mergeCell ref="N1539:Q1539"/>
    <mergeCell ref="H1534:M1534"/>
    <mergeCell ref="N1534:Q1534"/>
    <mergeCell ref="H1535:M1535"/>
    <mergeCell ref="N1535:Q1535"/>
    <mergeCell ref="H1536:M1536"/>
    <mergeCell ref="N1536:Q1536"/>
    <mergeCell ref="H1531:M1531"/>
    <mergeCell ref="N1531:Q1531"/>
    <mergeCell ref="H1532:M1532"/>
    <mergeCell ref="N1532:Q1532"/>
    <mergeCell ref="H1533:M1533"/>
  </mergeCells>
  <phoneticPr fontId="49" type="noConversion"/>
  <conditionalFormatting sqref="F27">
    <cfRule type="cellIs" dxfId="27" priority="67" operator="equal">
      <formula>$A$268</formula>
    </cfRule>
  </conditionalFormatting>
  <conditionalFormatting sqref="D1319">
    <cfRule type="cellIs" dxfId="26" priority="65" operator="equal">
      <formula>$A$259</formula>
    </cfRule>
  </conditionalFormatting>
  <conditionalFormatting sqref="A307:B307">
    <cfRule type="cellIs" dxfId="25" priority="58" operator="equal">
      <formula>$A$307:$A$311+$A$307</formula>
    </cfRule>
  </conditionalFormatting>
  <conditionalFormatting sqref="A313:B313 F47:G47">
    <cfRule type="cellIs" dxfId="24" priority="56" operator="equal">
      <formula>$A$301</formula>
    </cfRule>
  </conditionalFormatting>
  <conditionalFormatting sqref="F65:G65">
    <cfRule type="cellIs" dxfId="23" priority="55" operator="equal">
      <formula>$A$313</formula>
    </cfRule>
  </conditionalFormatting>
  <conditionalFormatting sqref="F68:G68">
    <cfRule type="cellIs" dxfId="22" priority="53" operator="equal">
      <formula>$A$318</formula>
    </cfRule>
  </conditionalFormatting>
  <conditionalFormatting sqref="F72:G72">
    <cfRule type="cellIs" dxfId="21" priority="52" operator="equal">
      <formula>$A$318</formula>
    </cfRule>
  </conditionalFormatting>
  <conditionalFormatting sqref="F76:G76">
    <cfRule type="cellIs" dxfId="20" priority="51" operator="equal">
      <formula>$A$318</formula>
    </cfRule>
  </conditionalFormatting>
  <conditionalFormatting sqref="F79:G79">
    <cfRule type="cellIs" dxfId="19" priority="50" operator="equal">
      <formula>$A$318</formula>
    </cfRule>
  </conditionalFormatting>
  <conditionalFormatting sqref="F82:G82">
    <cfRule type="cellIs" dxfId="18" priority="48" operator="equal">
      <formula>$A$321</formula>
    </cfRule>
  </conditionalFormatting>
  <conditionalFormatting sqref="A326 F15:G15">
    <cfRule type="cellIs" dxfId="17" priority="47" operator="equal">
      <formula>$A$251</formula>
    </cfRule>
  </conditionalFormatting>
  <conditionalFormatting sqref="H18:I18 K18:L18">
    <cfRule type="cellIs" dxfId="16" priority="44" operator="notEqual">
      <formula>1</formula>
    </cfRule>
  </conditionalFormatting>
  <conditionalFormatting sqref="J18">
    <cfRule type="cellIs" dxfId="15" priority="42" operator="notEqual">
      <formula>5</formula>
    </cfRule>
  </conditionalFormatting>
  <conditionalFormatting sqref="M18:N18">
    <cfRule type="cellIs" dxfId="14" priority="39" operator="notEqual">
      <formula>0</formula>
    </cfRule>
  </conditionalFormatting>
  <conditionalFormatting sqref="K25:L25">
    <cfRule type="expression" dxfId="13" priority="34">
      <formula>$F$25="RTCM"</formula>
    </cfRule>
  </conditionalFormatting>
  <conditionalFormatting sqref="A338">
    <cfRule type="cellIs" dxfId="12" priority="32" operator="equal">
      <formula>$A$251</formula>
    </cfRule>
  </conditionalFormatting>
  <conditionalFormatting sqref="H34:H35 H39 J39 J34:J35">
    <cfRule type="expression" dxfId="11" priority="28">
      <formula>$F$33="Default Settings :"</formula>
    </cfRule>
  </conditionalFormatting>
  <conditionalFormatting sqref="J42">
    <cfRule type="expression" dxfId="10" priority="10">
      <formula>$H$42="Duty Cycle :"</formula>
    </cfRule>
  </conditionalFormatting>
  <conditionalFormatting sqref="F44">
    <cfRule type="cellIs" dxfId="9" priority="9" operator="equal">
      <formula>$A$295</formula>
    </cfRule>
  </conditionalFormatting>
  <conditionalFormatting sqref="A342">
    <cfRule type="cellIs" dxfId="8" priority="1" operator="equal">
      <formula>$A$342</formula>
    </cfRule>
  </conditionalFormatting>
  <conditionalFormatting sqref="F25">
    <cfRule type="cellIs" dxfId="7" priority="75" operator="equal">
      <formula>$A$264</formula>
    </cfRule>
  </conditionalFormatting>
  <conditionalFormatting sqref="F30:G30">
    <cfRule type="cellIs" dxfId="6" priority="77" operator="equal">
      <formula>$A$279</formula>
    </cfRule>
  </conditionalFormatting>
  <conditionalFormatting sqref="G50:H50">
    <cfRule type="cellIs" dxfId="5" priority="80" operator="equal">
      <formula>$A$304</formula>
    </cfRule>
  </conditionalFormatting>
  <conditionalFormatting sqref="G51:H51">
    <cfRule type="cellIs" dxfId="4" priority="81" operator="equal">
      <formula>$A$307</formula>
    </cfRule>
  </conditionalFormatting>
  <conditionalFormatting sqref="F18:G19">
    <cfRule type="cellIs" dxfId="3" priority="82" operator="equal">
      <formula>$A$326</formula>
    </cfRule>
  </conditionalFormatting>
  <conditionalFormatting sqref="F21:H21">
    <cfRule type="cellIs" dxfId="2" priority="90" operator="equal">
      <formula>$D$1319</formula>
    </cfRule>
  </conditionalFormatting>
  <conditionalFormatting sqref="F33:G33 F36:G36 F39:G39">
    <cfRule type="cellIs" dxfId="1" priority="92" operator="equal">
      <formula>$A$338</formula>
    </cfRule>
  </conditionalFormatting>
  <conditionalFormatting sqref="F42:G42">
    <cfRule type="cellIs" dxfId="0" priority="102" operator="equal">
      <formula>$A$291</formula>
    </cfRule>
  </conditionalFormatting>
  <dataValidations count="17">
    <dataValidation type="list" showInputMessage="1" showErrorMessage="1" sqref="F65:G65">
      <formula1>$A$313:$A$316</formula1>
    </dataValidation>
    <dataValidation type="list" showInputMessage="1" showErrorMessage="1" sqref="F68:G68 F72:G72 F76:G76 F79:G79">
      <formula1>$A$318:$A$319</formula1>
    </dataValidation>
    <dataValidation type="list" showInputMessage="1" showErrorMessage="1" sqref="F82:G82">
      <formula1>$A$321:$A$324</formula1>
    </dataValidation>
    <dataValidation type="list" showInputMessage="1" showErrorMessage="1" sqref="F15:G15">
      <formula1>$A$251:$A$257</formula1>
    </dataValidation>
    <dataValidation type="list" showInputMessage="1" showErrorMessage="1" sqref="F22:G22">
      <formula1>$A$259:$A$262</formula1>
    </dataValidation>
    <dataValidation type="list" showInputMessage="1" showErrorMessage="1" sqref="F25">
      <formula1>$A$264:$A$266</formula1>
    </dataValidation>
    <dataValidation type="list" showInputMessage="1" showErrorMessage="1" sqref="F27">
      <formula1>$A$268:$A$277</formula1>
    </dataValidation>
    <dataValidation type="list" showInputMessage="1" showErrorMessage="1" sqref="F30">
      <formula1>$A$279:$A$280</formula1>
    </dataValidation>
    <dataValidation type="list" showInputMessage="1" showErrorMessage="1" sqref="K54:K55">
      <formula1>$A$282:$A$289</formula1>
    </dataValidation>
    <dataValidation type="list" showInputMessage="1" showErrorMessage="1" sqref="F44">
      <formula1>$A$295:$A$299</formula1>
    </dataValidation>
    <dataValidation type="list" showInputMessage="1" showErrorMessage="1" sqref="F47">
      <formula1>$A$301:$A$302</formula1>
    </dataValidation>
    <dataValidation type="list" showInputMessage="1" showErrorMessage="1" sqref="G50:H50">
      <formula1>$A$304:$A$305</formula1>
    </dataValidation>
    <dataValidation type="list" showInputMessage="1" showErrorMessage="1" sqref="G51:H51">
      <formula1>$A$307:$A$311</formula1>
    </dataValidation>
    <dataValidation type="list" showInputMessage="1" showErrorMessage="1" sqref="F21">
      <formula1>$D$1319:$D$1541</formula1>
    </dataValidation>
    <dataValidation type="list" allowBlank="1" showInputMessage="1" showErrorMessage="1" sqref="K25:L25">
      <formula1>$A$330:$A$336</formula1>
    </dataValidation>
    <dataValidation type="list" allowBlank="1" showInputMessage="1" showErrorMessage="1" sqref="J34:J35 J37:J39">
      <formula1>$A$282:$A$289</formula1>
    </dataValidation>
    <dataValidation type="list" showInputMessage="1" showErrorMessage="1" sqref="F42:G42">
      <formula1>$A$291:$A$293</formula1>
    </dataValidation>
  </dataValidations>
  <pageMargins left="0.7" right="0.7" top="0.75" bottom="0.75" header="0.3" footer="0.3"/>
  <pageSetup paperSize="9" scale="58" orientation="portrait" r:id="rId1"/>
  <drawing r:id="rId2"/>
  <legacyDrawing r:id="rId3"/>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RowHeight="15.75"/>
  <sheetData/>
  <phoneticPr fontId="4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5.75"/>
  <sheetData/>
  <phoneticPr fontId="4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 CEO-康善文SamKhan</dc:creator>
  <cp:lastModifiedBy>archie</cp:lastModifiedBy>
  <cp:lastPrinted>2015-12-24T07:15:22Z</cp:lastPrinted>
  <dcterms:created xsi:type="dcterms:W3CDTF">2015-07-02T07:39:29Z</dcterms:created>
  <dcterms:modified xsi:type="dcterms:W3CDTF">2016-05-16T08:34:56Z</dcterms:modified>
</cp:coreProperties>
</file>